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4/JUM/Tartu Maakohus/Kalevi tn 1, Tartu/Muudatus nr 2/"/>
    </mc:Choice>
  </mc:AlternateContent>
  <xr:revisionPtr revIDLastSave="95" documentId="8_{6DC8DA82-5307-43B2-AF6F-490877FD71C5}" xr6:coauthVersionLast="47" xr6:coauthVersionMax="47" xr10:uidLastSave="{BC9CCAEC-5A5B-46B9-950F-E4BF5B69E1CC}"/>
  <bookViews>
    <workbookView xWindow="-110" yWindow="-110" windowWidth="19420" windowHeight="11620" tabRatio="842" xr2:uid="{00000000-000D-0000-FFFF-FFFF00000000}"/>
  </bookViews>
  <sheets>
    <sheet name="Lisa 3" sheetId="4" r:id="rId1"/>
    <sheet name="Annuiteetgraafik BIL" sheetId="5" r:id="rId2"/>
    <sheet name="Annuiteetgraafik PT" sheetId="12" r:id="rId3"/>
    <sheet name="Annuiteetgraafik TS" sheetId="10" r:id="rId4"/>
    <sheet name="Annuiteetgraafik ES" sheetId="8" r:id="rId5"/>
    <sheet name="Annuiteetgraafik IKT" sheetId="13"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F18" i="4"/>
  <c r="B15" i="13"/>
  <c r="D8" i="13"/>
  <c r="D9" i="13" s="1"/>
  <c r="E15" i="13" l="1"/>
  <c r="A15" i="13"/>
  <c r="D15" i="13"/>
  <c r="F15" i="13" s="1"/>
  <c r="C15" i="13"/>
  <c r="G15" i="13" s="1"/>
  <c r="B16" i="13"/>
  <c r="D16" i="13" l="1"/>
  <c r="B17" i="13"/>
  <c r="E16" i="13"/>
  <c r="F16" i="13" s="1"/>
  <c r="C16" i="13"/>
  <c r="A16" i="13"/>
  <c r="G16" i="13" l="1"/>
  <c r="E17" i="13"/>
  <c r="D17" i="13"/>
  <c r="F17" i="13" s="1"/>
  <c r="C17" i="13"/>
  <c r="A17" i="13"/>
  <c r="B18" i="13"/>
  <c r="G17" i="13" l="1"/>
  <c r="B19" i="13"/>
  <c r="E18" i="13"/>
  <c r="D18" i="13"/>
  <c r="F18" i="13" s="1"/>
  <c r="A18" i="13"/>
  <c r="C18" i="13"/>
  <c r="G18" i="13" s="1"/>
  <c r="B20" i="13" l="1"/>
  <c r="D19" i="13"/>
  <c r="A19" i="13"/>
  <c r="E19" i="13"/>
  <c r="F19" i="13" s="1"/>
  <c r="C19" i="13"/>
  <c r="G19" i="13" s="1"/>
  <c r="C20" i="13" l="1"/>
  <c r="A20" i="13"/>
  <c r="B21" i="13"/>
  <c r="E20" i="13"/>
  <c r="G20" i="13" s="1"/>
  <c r="D20" i="13"/>
  <c r="F20" i="13" s="1"/>
  <c r="A21" i="13" l="1"/>
  <c r="E21" i="13"/>
  <c r="B22" i="13"/>
  <c r="C21" i="13"/>
  <c r="G21" i="13" s="1"/>
  <c r="D21" i="13"/>
  <c r="F21" i="13" s="1"/>
  <c r="D22" i="13" l="1"/>
  <c r="E22" i="13"/>
  <c r="F22" i="13"/>
  <c r="C22" i="13"/>
  <c r="G22" i="13" s="1"/>
  <c r="A22" i="13"/>
  <c r="B23" i="13"/>
  <c r="C23" i="13" l="1"/>
  <c r="B24" i="13"/>
  <c r="A23" i="13"/>
  <c r="E23" i="13"/>
  <c r="G23" i="13" s="1"/>
  <c r="D23" i="13"/>
  <c r="F23" i="13" s="1"/>
  <c r="B25" i="13" l="1"/>
  <c r="D24" i="13"/>
  <c r="F24" i="13" s="1"/>
  <c r="E24" i="13"/>
  <c r="C24" i="13"/>
  <c r="G24" i="13" s="1"/>
  <c r="A24" i="13"/>
  <c r="E25" i="13" l="1"/>
  <c r="D25" i="13"/>
  <c r="C25" i="13"/>
  <c r="G25" i="13" s="1"/>
  <c r="A25" i="13"/>
  <c r="B26" i="13"/>
  <c r="F25" i="13"/>
  <c r="B27" i="13" l="1"/>
  <c r="D26" i="13"/>
  <c r="C26" i="13"/>
  <c r="A26" i="13"/>
  <c r="E26" i="13"/>
  <c r="G26" i="13" l="1"/>
  <c r="F26" i="13"/>
  <c r="A27" i="13"/>
  <c r="B28" i="13"/>
  <c r="C27" i="13"/>
  <c r="E27" i="13"/>
  <c r="D27" i="13"/>
  <c r="F27" i="13" s="1"/>
  <c r="G27" i="13" l="1"/>
  <c r="A28" i="13"/>
  <c r="D28" i="13"/>
  <c r="E28" i="13"/>
  <c r="C28" i="13"/>
  <c r="G28" i="13" s="1"/>
  <c r="B29" i="13"/>
  <c r="F28" i="13" l="1"/>
  <c r="C29" i="13"/>
  <c r="B30" i="13"/>
  <c r="E29" i="13"/>
  <c r="G29" i="13" s="1"/>
  <c r="D29" i="13"/>
  <c r="F29" i="13" s="1"/>
  <c r="A29" i="13"/>
  <c r="D30" i="13" l="1"/>
  <c r="E30" i="13"/>
  <c r="C30" i="13"/>
  <c r="A30" i="13"/>
  <c r="G30" i="13"/>
  <c r="B31" i="13"/>
  <c r="F30" i="13" l="1"/>
  <c r="E31" i="13"/>
  <c r="B32" i="13"/>
  <c r="D31" i="13"/>
  <c r="F31" i="13" s="1"/>
  <c r="A31" i="13"/>
  <c r="C31" i="13"/>
  <c r="G31" i="13" s="1"/>
  <c r="D32" i="13" l="1"/>
  <c r="B33" i="13"/>
  <c r="C32" i="13"/>
  <c r="E32" i="13"/>
  <c r="F32" i="13" s="1"/>
  <c r="A32" i="13"/>
  <c r="G32" i="13" l="1"/>
  <c r="C33" i="13"/>
  <c r="A33" i="13"/>
  <c r="B34" i="13"/>
  <c r="E33" i="13"/>
  <c r="G33" i="13" s="1"/>
  <c r="D33" i="13"/>
  <c r="F33" i="13" s="1"/>
  <c r="B35" i="13" l="1"/>
  <c r="E34" i="13"/>
  <c r="C34" i="13"/>
  <c r="D34" i="13"/>
  <c r="F34" i="13" s="1"/>
  <c r="A34" i="13"/>
  <c r="G34" i="13" l="1"/>
  <c r="B36" i="13"/>
  <c r="E35" i="13"/>
  <c r="D35" i="13"/>
  <c r="F35" i="13" s="1"/>
  <c r="C35" i="13"/>
  <c r="G35" i="13" s="1"/>
  <c r="A35" i="13"/>
  <c r="B37" i="13" l="1"/>
  <c r="D36" i="13"/>
  <c r="A36" i="13"/>
  <c r="E36" i="13"/>
  <c r="C36" i="13"/>
  <c r="G36" i="13" l="1"/>
  <c r="F36" i="13"/>
  <c r="A37" i="13"/>
  <c r="B38" i="13"/>
  <c r="E37" i="13"/>
  <c r="D37" i="13"/>
  <c r="F37" i="13" s="1"/>
  <c r="C37" i="13"/>
  <c r="G37" i="13" s="1"/>
  <c r="D38" i="13" l="1"/>
  <c r="E38" i="13"/>
  <c r="C38" i="13"/>
  <c r="A38" i="13"/>
  <c r="B39" i="13"/>
  <c r="G38" i="13"/>
  <c r="F38" i="13"/>
  <c r="C39" i="13" l="1"/>
  <c r="B40" i="13"/>
  <c r="E39" i="13"/>
  <c r="G39" i="13" s="1"/>
  <c r="D39" i="13"/>
  <c r="F39" i="13" s="1"/>
  <c r="A39" i="13"/>
  <c r="B41" i="13" l="1"/>
  <c r="E40" i="13"/>
  <c r="D40" i="13"/>
  <c r="F40" i="13" s="1"/>
  <c r="C40" i="13"/>
  <c r="G40" i="13" s="1"/>
  <c r="A40" i="13"/>
  <c r="E41" i="13" l="1"/>
  <c r="A41" i="13"/>
  <c r="B42" i="13"/>
  <c r="D41" i="13"/>
  <c r="F41" i="13" s="1"/>
  <c r="C41" i="13"/>
  <c r="G41" i="13" s="1"/>
  <c r="B43" i="13" l="1"/>
  <c r="E42" i="13"/>
  <c r="D42" i="13"/>
  <c r="F42" i="13" s="1"/>
  <c r="A42" i="13"/>
  <c r="C42" i="13"/>
  <c r="G42" i="13" s="1"/>
  <c r="A43" i="13" l="1"/>
  <c r="E43" i="13"/>
  <c r="D43" i="13"/>
  <c r="F43" i="13" s="1"/>
  <c r="C43" i="13"/>
  <c r="G43" i="13" s="1"/>
  <c r="B44" i="13"/>
  <c r="B45" i="13" l="1"/>
  <c r="E44" i="13"/>
  <c r="A44" i="13"/>
  <c r="D44" i="13"/>
  <c r="F44" i="13" s="1"/>
  <c r="C44" i="13"/>
  <c r="G44" i="13" s="1"/>
  <c r="C45" i="13" l="1"/>
  <c r="B46" i="13"/>
  <c r="E45" i="13"/>
  <c r="G45" i="13" s="1"/>
  <c r="D45" i="13"/>
  <c r="F45" i="13" s="1"/>
  <c r="A45" i="13"/>
  <c r="D46" i="13" l="1"/>
  <c r="C46" i="13"/>
  <c r="A46" i="13"/>
  <c r="B47" i="13"/>
  <c r="E46" i="13"/>
  <c r="G46" i="13" s="1"/>
  <c r="F46" i="13" l="1"/>
  <c r="E47" i="13"/>
  <c r="B48" i="13"/>
  <c r="C47" i="13"/>
  <c r="G47" i="13" s="1"/>
  <c r="D47" i="13"/>
  <c r="F47" i="13" s="1"/>
  <c r="A47" i="13"/>
  <c r="D48" i="13" l="1"/>
  <c r="E48" i="13"/>
  <c r="F48" i="13" s="1"/>
  <c r="C48" i="13"/>
  <c r="A48" i="13"/>
  <c r="B49" i="13"/>
  <c r="G48" i="13" l="1"/>
  <c r="A49" i="13"/>
  <c r="B50" i="13"/>
  <c r="E49" i="13"/>
  <c r="D49" i="13"/>
  <c r="F49" i="13" s="1"/>
  <c r="C49" i="13"/>
  <c r="G49" i="13" s="1"/>
  <c r="B51" i="13" l="1"/>
  <c r="E50" i="13"/>
  <c r="D50" i="13"/>
  <c r="F50" i="13" s="1"/>
  <c r="C50" i="13"/>
  <c r="G50" i="13" s="1"/>
  <c r="A50" i="13"/>
  <c r="B52" i="13" l="1"/>
  <c r="E51" i="13"/>
  <c r="D51" i="13"/>
  <c r="C51" i="13"/>
  <c r="A51" i="13"/>
  <c r="G51" i="13"/>
  <c r="F51" i="13"/>
  <c r="B53" i="13" l="1"/>
  <c r="E52" i="13"/>
  <c r="D52" i="13"/>
  <c r="F52" i="13" s="1"/>
  <c r="A52" i="13"/>
  <c r="C52" i="13"/>
  <c r="G52" i="13" s="1"/>
  <c r="A53" i="13" l="1"/>
  <c r="B54" i="13"/>
  <c r="E53" i="13"/>
  <c r="D53" i="13"/>
  <c r="F53" i="13" s="1"/>
  <c r="C53" i="13"/>
  <c r="G53" i="13" s="1"/>
  <c r="D54" i="13" l="1"/>
  <c r="A54" i="13"/>
  <c r="B55" i="13"/>
  <c r="E54" i="13"/>
  <c r="F54" i="13" s="1"/>
  <c r="C54" i="13"/>
  <c r="G54" i="13" l="1"/>
  <c r="C55" i="13" s="1"/>
  <c r="B56" i="13"/>
  <c r="E55" i="13"/>
  <c r="A55" i="13"/>
  <c r="D55" i="13"/>
  <c r="F55" i="13" s="1"/>
  <c r="G55" i="13" l="1"/>
  <c r="E56" i="13"/>
  <c r="D56" i="13"/>
  <c r="F56" i="13" s="1"/>
  <c r="C56" i="13"/>
  <c r="G56" i="13" s="1"/>
  <c r="A56" i="13"/>
  <c r="B57" i="13"/>
  <c r="E57" i="13" l="1"/>
  <c r="B58" i="13"/>
  <c r="D57" i="13"/>
  <c r="F57" i="13" s="1"/>
  <c r="C57" i="13"/>
  <c r="G57" i="13" s="1"/>
  <c r="A57" i="13"/>
  <c r="B59" i="13" l="1"/>
  <c r="E58" i="13"/>
  <c r="D58" i="13"/>
  <c r="F58" i="13" s="1"/>
  <c r="C58" i="13"/>
  <c r="G58" i="13" s="1"/>
  <c r="A58" i="13"/>
  <c r="A59" i="13" l="1"/>
  <c r="D59" i="13"/>
  <c r="C59" i="13"/>
  <c r="E59" i="13"/>
  <c r="B60" i="13"/>
  <c r="F59" i="13" l="1"/>
  <c r="G59" i="13"/>
  <c r="B61" i="13"/>
  <c r="D60" i="13"/>
  <c r="C60" i="13"/>
  <c r="A60" i="13"/>
  <c r="E60" i="13"/>
  <c r="G60" i="13" l="1"/>
  <c r="F60" i="13"/>
  <c r="C61" i="13"/>
  <c r="B62" i="13"/>
  <c r="E61" i="13"/>
  <c r="G61" i="13" s="1"/>
  <c r="D61" i="13"/>
  <c r="F61" i="13" s="1"/>
  <c r="A61" i="13"/>
  <c r="A62" i="13" l="1"/>
  <c r="D62" i="13"/>
  <c r="B63" i="13"/>
  <c r="E62" i="13"/>
  <c r="C62" i="13"/>
  <c r="G62" i="13" s="1"/>
  <c r="F62" i="13" l="1"/>
  <c r="E63" i="13"/>
  <c r="B64" i="13"/>
  <c r="D63" i="13"/>
  <c r="F63" i="13" s="1"/>
  <c r="C63" i="13"/>
  <c r="G63" i="13" s="1"/>
  <c r="A63" i="13"/>
  <c r="D64" i="13" l="1"/>
  <c r="E64" i="13"/>
  <c r="F64" i="13" s="1"/>
  <c r="C64" i="13"/>
  <c r="A64" i="13"/>
  <c r="B65" i="13"/>
  <c r="G64" i="13" l="1"/>
  <c r="B66" i="13"/>
  <c r="E65" i="13"/>
  <c r="D65" i="13"/>
  <c r="F65" i="13" s="1"/>
  <c r="C65" i="13"/>
  <c r="G65" i="13" s="1"/>
  <c r="A65" i="13"/>
  <c r="B67" i="13" l="1"/>
  <c r="E66" i="13"/>
  <c r="D66" i="13"/>
  <c r="F66" i="13" s="1"/>
  <c r="C66" i="13"/>
  <c r="G66" i="13" s="1"/>
  <c r="A66" i="13"/>
  <c r="B68" i="13" l="1"/>
  <c r="C67" i="13"/>
  <c r="A67" i="13"/>
  <c r="E67" i="13"/>
  <c r="G67" i="13" s="1"/>
  <c r="D67" i="13"/>
  <c r="F67" i="13" s="1"/>
  <c r="B69" i="13" l="1"/>
  <c r="E68" i="13"/>
  <c r="C68" i="13"/>
  <c r="G68" i="13" s="1"/>
  <c r="A68" i="13"/>
  <c r="D68" i="13"/>
  <c r="F68" i="13" s="1"/>
  <c r="A69" i="13" l="1"/>
  <c r="E69" i="13"/>
  <c r="D69" i="13"/>
  <c r="F69" i="13" s="1"/>
  <c r="C69" i="13"/>
  <c r="G69" i="13" s="1"/>
  <c r="B70" i="13"/>
  <c r="D70" i="13" l="1"/>
  <c r="B71" i="13"/>
  <c r="E70" i="13"/>
  <c r="F70" i="13" s="1"/>
  <c r="A70" i="13"/>
  <c r="C70" i="13"/>
  <c r="G70" i="13" s="1"/>
  <c r="C71" i="13" l="1"/>
  <c r="B72" i="13"/>
  <c r="E71" i="13"/>
  <c r="G71" i="13" s="1"/>
  <c r="D71" i="13"/>
  <c r="F71" i="13" s="1"/>
  <c r="A71" i="13"/>
  <c r="D72" i="13" l="1"/>
  <c r="C72" i="13"/>
  <c r="A72" i="13"/>
  <c r="B73" i="13"/>
  <c r="E72" i="13"/>
  <c r="G72" i="13" s="1"/>
  <c r="F72" i="13" l="1"/>
  <c r="E73" i="13"/>
  <c r="B74" i="13"/>
  <c r="D73" i="13"/>
  <c r="C73" i="13"/>
  <c r="G73" i="13" s="1"/>
  <c r="F73" i="13"/>
  <c r="A73" i="13"/>
  <c r="B75" i="13" l="1"/>
  <c r="E74" i="13"/>
  <c r="D74" i="13"/>
  <c r="F74" i="13" s="1"/>
  <c r="C74" i="13"/>
  <c r="G74" i="13" s="1"/>
  <c r="A74" i="13"/>
  <c r="A75" i="13" l="1"/>
  <c r="B76" i="13"/>
  <c r="E75" i="13"/>
  <c r="D75" i="13"/>
  <c r="F75" i="13" s="1"/>
  <c r="C75" i="13"/>
  <c r="G75" i="13" s="1"/>
  <c r="B77" i="13" l="1"/>
  <c r="E76" i="13"/>
  <c r="D76" i="13"/>
  <c r="F76" i="13" s="1"/>
  <c r="A76" i="13"/>
  <c r="C76" i="13"/>
  <c r="G76" i="13" s="1"/>
  <c r="C77" i="13" l="1"/>
  <c r="B78" i="13"/>
  <c r="E77" i="13"/>
  <c r="D77" i="13"/>
  <c r="F77" i="13" s="1"/>
  <c r="A77" i="13"/>
  <c r="G77" i="13"/>
  <c r="B79" i="13" l="1"/>
  <c r="E78" i="13"/>
  <c r="A78" i="13"/>
  <c r="C78" i="13"/>
  <c r="D78" i="13"/>
  <c r="F78" i="13" s="1"/>
  <c r="G78" i="13"/>
  <c r="E79" i="13" l="1"/>
  <c r="B80" i="13"/>
  <c r="D79" i="13"/>
  <c r="F79" i="13" s="1"/>
  <c r="C79" i="13"/>
  <c r="G79" i="13" s="1"/>
  <c r="A79" i="13"/>
  <c r="D80" i="13" l="1"/>
  <c r="C80" i="13"/>
  <c r="A80" i="13"/>
  <c r="B81" i="13"/>
  <c r="E80" i="13"/>
  <c r="G80" i="13" s="1"/>
  <c r="B82" i="13" l="1"/>
  <c r="E81" i="13"/>
  <c r="C81" i="13"/>
  <c r="G81" i="13" s="1"/>
  <c r="D81" i="13"/>
  <c r="F81" i="13" s="1"/>
  <c r="A81" i="13"/>
  <c r="F80" i="13"/>
  <c r="E82" i="13" l="1"/>
  <c r="D82" i="13"/>
  <c r="F82" i="13" s="1"/>
  <c r="C82" i="13"/>
  <c r="G82" i="13" s="1"/>
  <c r="A82" i="13"/>
  <c r="B83" i="13"/>
  <c r="B84" i="13" l="1"/>
  <c r="A83" i="13"/>
  <c r="E83" i="13"/>
  <c r="D83" i="13"/>
  <c r="F83" i="13" s="1"/>
  <c r="C83" i="13"/>
  <c r="G83" i="13" s="1"/>
  <c r="B85" i="13" l="1"/>
  <c r="E84" i="13"/>
  <c r="D84" i="13"/>
  <c r="F84" i="13" s="1"/>
  <c r="C84" i="13"/>
  <c r="G84" i="13" s="1"/>
  <c r="A84" i="13"/>
  <c r="A85" i="13" l="1"/>
  <c r="E85" i="13"/>
  <c r="D85" i="13"/>
  <c r="C85" i="13"/>
  <c r="B86" i="13"/>
  <c r="F85" i="13" l="1"/>
  <c r="D86" i="13"/>
  <c r="B87" i="13"/>
  <c r="E86" i="13"/>
  <c r="A86" i="13"/>
  <c r="F86" i="13"/>
  <c r="G85" i="13"/>
  <c r="C86" i="13" s="1"/>
  <c r="G86" i="13" s="1"/>
  <c r="C87" i="13" l="1"/>
  <c r="B88" i="13"/>
  <c r="E87" i="13"/>
  <c r="G87" i="13" s="1"/>
  <c r="D87" i="13"/>
  <c r="F87" i="13" s="1"/>
  <c r="A87" i="13"/>
  <c r="A88" i="13" l="1"/>
  <c r="B89" i="13"/>
  <c r="C88" i="13"/>
  <c r="E88" i="13"/>
  <c r="G88" i="13" s="1"/>
  <c r="D88" i="13"/>
  <c r="F88" i="13" s="1"/>
  <c r="E89" i="13" l="1"/>
  <c r="B90" i="13"/>
  <c r="D89" i="13"/>
  <c r="F89" i="13" s="1"/>
  <c r="A89" i="13"/>
  <c r="C89" i="13"/>
  <c r="G89" i="13" s="1"/>
  <c r="E90" i="13" l="1"/>
  <c r="D90" i="13"/>
  <c r="F90" i="13" s="1"/>
  <c r="C90" i="13"/>
  <c r="A90" i="13"/>
  <c r="B91" i="13"/>
  <c r="G90" i="13"/>
  <c r="A91" i="13" l="1"/>
  <c r="B92" i="13"/>
  <c r="E91" i="13"/>
  <c r="D91" i="13"/>
  <c r="F91" i="13" s="1"/>
  <c r="C91" i="13"/>
  <c r="G91" i="13" s="1"/>
  <c r="B93" i="13" l="1"/>
  <c r="E92" i="13"/>
  <c r="D92" i="13"/>
  <c r="F92" i="13" s="1"/>
  <c r="C92" i="13"/>
  <c r="G92" i="13" s="1"/>
  <c r="A92" i="13"/>
  <c r="C93" i="13" l="1"/>
  <c r="B94" i="13"/>
  <c r="D93" i="13"/>
  <c r="A93" i="13"/>
  <c r="E93" i="13"/>
  <c r="F93" i="13" s="1"/>
  <c r="G93" i="13" l="1"/>
  <c r="B95" i="13"/>
  <c r="D94" i="13"/>
  <c r="C94" i="13"/>
  <c r="E94" i="13"/>
  <c r="A94" i="13"/>
  <c r="G94" i="13" l="1"/>
  <c r="F94" i="13"/>
  <c r="E95" i="13"/>
  <c r="D95" i="13"/>
  <c r="F95" i="13" s="1"/>
  <c r="C95" i="13"/>
  <c r="A95" i="13"/>
  <c r="B96" i="13"/>
  <c r="G95" i="13" l="1"/>
  <c r="D96" i="13"/>
  <c r="A96" i="13"/>
  <c r="C96" i="13"/>
  <c r="B97" i="13"/>
  <c r="E96" i="13"/>
  <c r="G96" i="13" s="1"/>
  <c r="F96" i="13" l="1"/>
  <c r="B98" i="13"/>
  <c r="E97" i="13"/>
  <c r="D97" i="13"/>
  <c r="F97" i="13" s="1"/>
  <c r="C97" i="13"/>
  <c r="G97" i="13" s="1"/>
  <c r="A97" i="13"/>
  <c r="E98" i="13" l="1"/>
  <c r="D98" i="13"/>
  <c r="F98" i="13" s="1"/>
  <c r="C98" i="13"/>
  <c r="A98" i="13"/>
  <c r="B99" i="13"/>
  <c r="G98" i="13"/>
  <c r="B100" i="13" l="1"/>
  <c r="E99" i="13"/>
  <c r="D99" i="13"/>
  <c r="F99" i="13" s="1"/>
  <c r="C99" i="13"/>
  <c r="G99" i="13" s="1"/>
  <c r="A99" i="13"/>
  <c r="B101" i="13" l="1"/>
  <c r="E100" i="13"/>
  <c r="D100" i="13"/>
  <c r="F100" i="13" s="1"/>
  <c r="C100" i="13"/>
  <c r="A100" i="13"/>
  <c r="G100" i="13" l="1"/>
  <c r="A101" i="13"/>
  <c r="C101" i="13"/>
  <c r="B102" i="13"/>
  <c r="E101" i="13"/>
  <c r="G101" i="13" s="1"/>
  <c r="D101" i="13"/>
  <c r="F101" i="13" s="1"/>
  <c r="D102" i="13" l="1"/>
  <c r="B103" i="13"/>
  <c r="E102" i="13"/>
  <c r="F102" i="13" s="1"/>
  <c r="A102" i="13"/>
  <c r="C102" i="13"/>
  <c r="G102" i="13" s="1"/>
  <c r="C103" i="13" l="1"/>
  <c r="E103" i="13"/>
  <c r="G103" i="13" s="1"/>
  <c r="D103" i="13"/>
  <c r="A103" i="13"/>
  <c r="B104" i="13"/>
  <c r="F103" i="13" l="1"/>
  <c r="B105" i="13"/>
  <c r="E104" i="13"/>
  <c r="C104" i="13"/>
  <c r="D104" i="13"/>
  <c r="F104" i="13" s="1"/>
  <c r="A104" i="13"/>
  <c r="G104" i="13" l="1"/>
  <c r="E105" i="13"/>
  <c r="B106" i="13"/>
  <c r="D105" i="13"/>
  <c r="F105" i="13" s="1"/>
  <c r="C105" i="13"/>
  <c r="G105" i="13" s="1"/>
  <c r="A105" i="13"/>
  <c r="D106" i="13" l="1"/>
  <c r="C106" i="13"/>
  <c r="A106" i="13"/>
  <c r="B107" i="13"/>
  <c r="E106" i="13"/>
  <c r="G106" i="13" s="1"/>
  <c r="F106" i="13" l="1"/>
  <c r="A107" i="13"/>
  <c r="B108" i="13"/>
  <c r="D107" i="13"/>
  <c r="C107" i="13"/>
  <c r="E107" i="13"/>
  <c r="F107" i="13" l="1"/>
  <c r="G107" i="13"/>
  <c r="E108" i="13"/>
  <c r="D108" i="13"/>
  <c r="F108" i="13" s="1"/>
  <c r="C108" i="13"/>
  <c r="G108" i="13" s="1"/>
  <c r="A108" i="13"/>
  <c r="B109" i="13"/>
  <c r="C109" i="13" l="1"/>
  <c r="B110" i="13"/>
  <c r="A109" i="13"/>
  <c r="E109" i="13"/>
  <c r="G109" i="13" s="1"/>
  <c r="D109" i="13"/>
  <c r="F109" i="13" s="1"/>
  <c r="B111" i="13" l="1"/>
  <c r="E110" i="13"/>
  <c r="D110" i="13"/>
  <c r="F110" i="13" s="1"/>
  <c r="A110" i="13"/>
  <c r="C110" i="13"/>
  <c r="G110" i="13" s="1"/>
  <c r="E111" i="13" l="1"/>
  <c r="D111" i="13"/>
  <c r="F111" i="13" s="1"/>
  <c r="C111" i="13"/>
  <c r="A111" i="13"/>
  <c r="B112" i="13"/>
  <c r="G111" i="13"/>
  <c r="D112" i="13" l="1"/>
  <c r="B113" i="13"/>
  <c r="E112" i="13"/>
  <c r="F112" i="13" s="1"/>
  <c r="A112" i="13"/>
  <c r="C112" i="13"/>
  <c r="G112" i="13" l="1"/>
  <c r="B114" i="13"/>
  <c r="E113" i="13"/>
  <c r="D113" i="13"/>
  <c r="F113" i="13" s="1"/>
  <c r="C113" i="13"/>
  <c r="G113" i="13" s="1"/>
  <c r="A113" i="13"/>
  <c r="C114" i="13" l="1"/>
  <c r="A114" i="13"/>
  <c r="B115" i="13"/>
  <c r="E114" i="13"/>
  <c r="G114" i="13" s="1"/>
  <c r="D114" i="13"/>
  <c r="F114" i="13" s="1"/>
  <c r="B116" i="13" l="1"/>
  <c r="E115" i="13"/>
  <c r="C115" i="13"/>
  <c r="G115" i="13" s="1"/>
  <c r="D115" i="13"/>
  <c r="F115" i="13" s="1"/>
  <c r="A115" i="13"/>
  <c r="E116" i="13" l="1"/>
  <c r="D116" i="13"/>
  <c r="F116" i="13" s="1"/>
  <c r="C116" i="13"/>
  <c r="G116" i="13" s="1"/>
  <c r="A116" i="13"/>
  <c r="B117" i="13"/>
  <c r="A117" i="13" l="1"/>
  <c r="B118" i="13"/>
  <c r="E117" i="13"/>
  <c r="D117" i="13"/>
  <c r="F117" i="13" s="1"/>
  <c r="C117" i="13"/>
  <c r="G117" i="13" s="1"/>
  <c r="D118" i="13" l="1"/>
  <c r="B119" i="13"/>
  <c r="E118" i="13"/>
  <c r="F118" i="13" s="1"/>
  <c r="C118" i="13"/>
  <c r="G118" i="13" s="1"/>
  <c r="A118" i="13"/>
  <c r="C119" i="13" l="1"/>
  <c r="E119" i="13"/>
  <c r="D119" i="13"/>
  <c r="F119" i="13" s="1"/>
  <c r="A119" i="13"/>
  <c r="B120" i="13"/>
  <c r="G119" i="13"/>
  <c r="B121" i="13" l="1"/>
  <c r="D120" i="13"/>
  <c r="C120" i="13"/>
  <c r="A120" i="13"/>
  <c r="E120" i="13"/>
  <c r="G120" i="13" l="1"/>
  <c r="F120" i="13"/>
  <c r="E121" i="13"/>
  <c r="B122" i="13"/>
  <c r="D121" i="13"/>
  <c r="F121" i="13" s="1"/>
  <c r="C121" i="13"/>
  <c r="G121" i="13" s="1"/>
  <c r="A121" i="13"/>
  <c r="A122" i="13" l="1"/>
  <c r="B123" i="13"/>
  <c r="D122" i="13"/>
  <c r="E122" i="13"/>
  <c r="C122" i="13"/>
  <c r="G122" i="13" l="1"/>
  <c r="F122" i="13"/>
  <c r="A123" i="13"/>
  <c r="B124" i="13"/>
  <c r="E123" i="13"/>
  <c r="C123" i="13"/>
  <c r="D123" i="13"/>
  <c r="F123" i="13" s="1"/>
  <c r="G123" i="13" l="1"/>
  <c r="B125" i="13"/>
  <c r="E124" i="13"/>
  <c r="D124" i="13"/>
  <c r="F124" i="13" s="1"/>
  <c r="C124" i="13"/>
  <c r="A124" i="13"/>
  <c r="G124" i="13" l="1"/>
  <c r="C125" i="13"/>
  <c r="B126" i="13"/>
  <c r="E125" i="13"/>
  <c r="G125" i="13" s="1"/>
  <c r="D125" i="13"/>
  <c r="F125" i="13" s="1"/>
  <c r="A125" i="13"/>
  <c r="B127" i="13" l="1"/>
  <c r="E126" i="13"/>
  <c r="D126" i="13"/>
  <c r="F126" i="13" s="1"/>
  <c r="A126" i="13"/>
  <c r="C126" i="13"/>
  <c r="G126" i="13" s="1"/>
  <c r="E127" i="13" l="1"/>
  <c r="D127" i="13"/>
  <c r="F127" i="13" s="1"/>
  <c r="C127" i="13"/>
  <c r="G127" i="13" s="1"/>
  <c r="A127" i="13"/>
  <c r="B128" i="13"/>
  <c r="D128" i="13" l="1"/>
  <c r="B129" i="13"/>
  <c r="A128" i="13"/>
  <c r="E128" i="13"/>
  <c r="F128" i="13" s="1"/>
  <c r="C128" i="13"/>
  <c r="G128" i="13" l="1"/>
  <c r="B130" i="13"/>
  <c r="E129" i="13"/>
  <c r="D129" i="13"/>
  <c r="F129" i="13" s="1"/>
  <c r="C129" i="13"/>
  <c r="A129" i="13"/>
  <c r="G129" i="13" l="1"/>
  <c r="E130" i="13"/>
  <c r="D130" i="13"/>
  <c r="F130" i="13" s="1"/>
  <c r="C130" i="13"/>
  <c r="A130" i="13"/>
  <c r="B131" i="13"/>
  <c r="G130" i="13"/>
  <c r="B132" i="13" l="1"/>
  <c r="E131" i="13"/>
  <c r="D131" i="13"/>
  <c r="F131" i="13" s="1"/>
  <c r="C131" i="13"/>
  <c r="G131" i="13" s="1"/>
  <c r="A131" i="13"/>
  <c r="A132" i="13" l="1"/>
  <c r="B133" i="13"/>
  <c r="E132" i="13"/>
  <c r="D132" i="13"/>
  <c r="F132" i="13" s="1"/>
  <c r="C132" i="13"/>
  <c r="G132" i="13" s="1"/>
  <c r="A133" i="13" l="1"/>
  <c r="D133" i="13"/>
  <c r="C133" i="13"/>
  <c r="B134" i="13"/>
  <c r="E133" i="13"/>
  <c r="F133" i="13" s="1"/>
  <c r="G133" i="13" l="1"/>
  <c r="D134" i="13"/>
  <c r="C134" i="13"/>
  <c r="B135" i="13"/>
  <c r="E134" i="13"/>
  <c r="G134" i="13" s="1"/>
  <c r="A134" i="13"/>
  <c r="F134" i="13" l="1"/>
  <c r="C135" i="13"/>
  <c r="B136" i="13"/>
  <c r="G135" i="13"/>
  <c r="F135" i="13"/>
  <c r="E135" i="13"/>
  <c r="D135" i="13"/>
  <c r="A135" i="13"/>
  <c r="F136" i="13" l="1"/>
  <c r="E136" i="13"/>
  <c r="A136" i="13"/>
  <c r="B137" i="13"/>
  <c r="D136" i="13"/>
  <c r="C136" i="13"/>
  <c r="G136" i="13"/>
  <c r="E137" i="13" l="1"/>
  <c r="B138" i="13"/>
  <c r="G137" i="13"/>
  <c r="F137" i="13"/>
  <c r="C137" i="13"/>
  <c r="D137" i="13"/>
  <c r="A137" i="13"/>
  <c r="G138" i="13" l="1"/>
  <c r="C138" i="13"/>
  <c r="B139" i="13"/>
  <c r="F138" i="13"/>
  <c r="E138" i="13"/>
  <c r="D138" i="13"/>
  <c r="A138" i="13"/>
  <c r="A139" i="13" l="1"/>
  <c r="G139" i="13"/>
  <c r="C139" i="13"/>
  <c r="B140" i="13"/>
  <c r="E139" i="13"/>
  <c r="D139" i="13"/>
  <c r="F139" i="13"/>
  <c r="B141" i="13" l="1"/>
  <c r="F140" i="13"/>
  <c r="E140" i="13"/>
  <c r="G140" i="13"/>
  <c r="C140" i="13"/>
  <c r="D140" i="13"/>
  <c r="A140" i="13"/>
  <c r="C141" i="13" l="1"/>
  <c r="A141" i="13"/>
  <c r="B142" i="13"/>
  <c r="G141" i="13"/>
  <c r="F141" i="13"/>
  <c r="E141" i="13"/>
  <c r="D141" i="13"/>
  <c r="B143" i="13" l="1"/>
  <c r="G142" i="13"/>
  <c r="E142" i="13"/>
  <c r="D142" i="13"/>
  <c r="C142" i="13"/>
  <c r="A142" i="13"/>
  <c r="F142" i="13"/>
  <c r="E143" i="13" l="1"/>
  <c r="D143" i="13"/>
  <c r="C143" i="13"/>
  <c r="A143" i="13"/>
  <c r="B144" i="13"/>
  <c r="G143" i="13"/>
  <c r="F143" i="13"/>
  <c r="B145" i="13" l="1"/>
  <c r="G144" i="13"/>
  <c r="D144" i="13"/>
  <c r="F144" i="13"/>
  <c r="C144" i="13"/>
  <c r="E144" i="13"/>
  <c r="A144" i="13"/>
  <c r="G145" i="13" l="1"/>
  <c r="F145" i="13"/>
  <c r="E145" i="13"/>
  <c r="D145" i="13"/>
  <c r="C145" i="13"/>
  <c r="A145" i="13"/>
  <c r="B146" i="13"/>
  <c r="B147" i="13" l="1"/>
  <c r="F146" i="13"/>
  <c r="G146" i="13"/>
  <c r="E146" i="13"/>
  <c r="D146" i="13"/>
  <c r="C146" i="13"/>
  <c r="A146" i="13"/>
  <c r="B148" i="13" l="1"/>
  <c r="G147" i="13"/>
  <c r="F147" i="13"/>
  <c r="E147" i="13"/>
  <c r="D147" i="13"/>
  <c r="C147" i="13"/>
  <c r="A147" i="13"/>
  <c r="A148" i="13" l="1"/>
  <c r="C148" i="13"/>
  <c r="B149" i="13"/>
  <c r="F148" i="13"/>
  <c r="E148" i="13"/>
  <c r="D148" i="13"/>
  <c r="G148" i="13"/>
  <c r="B150" i="13" l="1"/>
  <c r="G149" i="13"/>
  <c r="F149" i="13"/>
  <c r="E149" i="13"/>
  <c r="D149" i="13"/>
  <c r="A149" i="13"/>
  <c r="C149" i="13"/>
  <c r="D150" i="13" l="1"/>
  <c r="C150" i="13"/>
  <c r="A150" i="13"/>
  <c r="B151" i="13"/>
  <c r="G150" i="13"/>
  <c r="F150" i="13"/>
  <c r="E150" i="13"/>
  <c r="B152" i="13" l="1"/>
  <c r="G151" i="13"/>
  <c r="F151" i="13"/>
  <c r="E151" i="13"/>
  <c r="C151" i="13"/>
  <c r="D151" i="13"/>
  <c r="A151" i="13"/>
  <c r="F152" i="13" l="1"/>
  <c r="E152" i="13"/>
  <c r="D152" i="13"/>
  <c r="C152" i="13"/>
  <c r="A152" i="13"/>
  <c r="B153" i="13"/>
  <c r="G152" i="13"/>
  <c r="B154" i="13" l="1"/>
  <c r="G153" i="13"/>
  <c r="E153" i="13"/>
  <c r="C153" i="13"/>
  <c r="A153" i="13"/>
  <c r="D153" i="13"/>
  <c r="F153" i="13"/>
  <c r="G154" i="13" l="1"/>
  <c r="F154" i="13"/>
  <c r="E154" i="13"/>
  <c r="D154" i="13"/>
  <c r="C154" i="13"/>
  <c r="A154" i="13"/>
  <c r="B155" i="13"/>
  <c r="A155" i="13" l="1"/>
  <c r="B156" i="13"/>
  <c r="G155" i="13"/>
  <c r="E155" i="13"/>
  <c r="D155" i="13"/>
  <c r="F155" i="13"/>
  <c r="C155" i="13"/>
  <c r="B157" i="13" l="1"/>
  <c r="G156" i="13"/>
  <c r="F156" i="13"/>
  <c r="E156" i="13"/>
  <c r="D156" i="13"/>
  <c r="C156" i="13"/>
  <c r="A156" i="13"/>
  <c r="C157" i="13" l="1"/>
  <c r="A157" i="13"/>
  <c r="B158" i="13"/>
  <c r="G157" i="13"/>
  <c r="F157" i="13"/>
  <c r="E157" i="13"/>
  <c r="D157" i="13"/>
  <c r="B159" i="13" l="1"/>
  <c r="G158" i="13"/>
  <c r="F158" i="13"/>
  <c r="E158" i="13"/>
  <c r="D158" i="13"/>
  <c r="C158" i="13"/>
  <c r="A158" i="13"/>
  <c r="E159" i="13" l="1"/>
  <c r="D159" i="13"/>
  <c r="C159" i="13"/>
  <c r="A159" i="13"/>
  <c r="G159" i="13"/>
  <c r="F159" i="13"/>
  <c r="B160" i="13"/>
  <c r="B161" i="13" l="1"/>
  <c r="G160" i="13"/>
  <c r="F160" i="13"/>
  <c r="D160" i="13"/>
  <c r="E160" i="13"/>
  <c r="C160" i="13"/>
  <c r="A160" i="13"/>
  <c r="G161" i="13" l="1"/>
  <c r="F161" i="13"/>
  <c r="E161" i="13"/>
  <c r="D161" i="13"/>
  <c r="C161" i="13"/>
  <c r="A161" i="13"/>
  <c r="B162" i="13"/>
  <c r="B163" i="13" l="1"/>
  <c r="F162" i="13"/>
  <c r="G162" i="13"/>
  <c r="E162" i="13"/>
  <c r="D162" i="13"/>
  <c r="A162" i="13"/>
  <c r="C162" i="13"/>
  <c r="B164" i="13" l="1"/>
  <c r="G163" i="13"/>
  <c r="F163" i="13"/>
  <c r="E163" i="13"/>
  <c r="D163" i="13"/>
  <c r="C163" i="13"/>
  <c r="A163" i="13"/>
  <c r="D164" i="13" l="1"/>
  <c r="A164" i="13"/>
  <c r="B165" i="13"/>
  <c r="G164" i="13"/>
  <c r="F164" i="13"/>
  <c r="E164" i="13"/>
  <c r="C164" i="13"/>
  <c r="B166" i="13" l="1"/>
  <c r="G165" i="13"/>
  <c r="F165" i="13"/>
  <c r="E165" i="13"/>
  <c r="D165" i="13"/>
  <c r="C165" i="13"/>
  <c r="A165" i="13"/>
  <c r="F166" i="13" l="1"/>
  <c r="E166" i="13"/>
  <c r="D166" i="13"/>
  <c r="C166" i="13"/>
  <c r="A166" i="13"/>
  <c r="B167" i="13"/>
  <c r="G166" i="13"/>
  <c r="B168" i="13" l="1"/>
  <c r="G167" i="13"/>
  <c r="E167" i="13"/>
  <c r="F167" i="13"/>
  <c r="D167" i="13"/>
  <c r="C167" i="13"/>
  <c r="A167" i="13"/>
  <c r="B169" i="13" l="1"/>
  <c r="G168" i="13"/>
  <c r="F168" i="13"/>
  <c r="E168" i="13"/>
  <c r="D168" i="13"/>
  <c r="C168" i="13"/>
  <c r="A168" i="13"/>
  <c r="A169" i="13" l="1"/>
  <c r="B170" i="13"/>
  <c r="G169" i="13"/>
  <c r="F169" i="13"/>
  <c r="E169" i="13"/>
  <c r="D169" i="13"/>
  <c r="C169" i="13"/>
  <c r="B171" i="13" l="1"/>
  <c r="G170" i="13"/>
  <c r="F170" i="13"/>
  <c r="E170" i="13"/>
  <c r="D170" i="13"/>
  <c r="C170" i="13"/>
  <c r="A170" i="13"/>
  <c r="C171" i="13" l="1"/>
  <c r="E171" i="13"/>
  <c r="D171" i="13"/>
  <c r="A171" i="13"/>
  <c r="B172" i="13"/>
  <c r="G171" i="13"/>
  <c r="F171" i="13"/>
  <c r="B173" i="13" l="1"/>
  <c r="G172" i="13"/>
  <c r="F172" i="13"/>
  <c r="D172" i="13"/>
  <c r="A172" i="13"/>
  <c r="E172" i="13"/>
  <c r="C172" i="13"/>
  <c r="E173" i="13" l="1"/>
  <c r="G173" i="13"/>
  <c r="F173" i="13"/>
  <c r="D173" i="13"/>
  <c r="C173" i="13"/>
  <c r="A173" i="13"/>
  <c r="B174" i="13"/>
  <c r="A174" i="13" l="1"/>
  <c r="B175" i="13"/>
  <c r="G174" i="13"/>
  <c r="E174" i="13"/>
  <c r="D174" i="13"/>
  <c r="F174" i="13"/>
  <c r="C174" i="13"/>
  <c r="G175" i="13" l="1"/>
  <c r="B176" i="13"/>
  <c r="F175" i="13"/>
  <c r="E175" i="13"/>
  <c r="D175" i="13"/>
  <c r="C175" i="13"/>
  <c r="A175" i="13"/>
  <c r="D176" i="13" l="1"/>
  <c r="C176" i="13"/>
  <c r="A176" i="13"/>
  <c r="B177" i="13"/>
  <c r="G176" i="13"/>
  <c r="F176" i="13"/>
  <c r="E176" i="13"/>
  <c r="B178" i="13" l="1"/>
  <c r="G177" i="13"/>
  <c r="F177" i="13"/>
  <c r="E177" i="13"/>
  <c r="C177" i="13"/>
  <c r="D177" i="13"/>
  <c r="A177" i="13"/>
  <c r="G178" i="13" l="1"/>
  <c r="F178" i="13"/>
  <c r="E178" i="13"/>
  <c r="D178" i="13"/>
  <c r="C178" i="13"/>
  <c r="A178" i="13"/>
  <c r="B179" i="13"/>
  <c r="B180" i="13" l="1"/>
  <c r="F179" i="13"/>
  <c r="A179" i="13"/>
  <c r="G179" i="13"/>
  <c r="E179" i="13"/>
  <c r="D179" i="13"/>
  <c r="C179" i="13"/>
  <c r="D180" i="13" l="1"/>
  <c r="B181" i="13"/>
  <c r="G180" i="13"/>
  <c r="F180" i="13"/>
  <c r="E180" i="13"/>
  <c r="C180" i="13"/>
  <c r="A180" i="13"/>
  <c r="C181" i="13" l="1"/>
  <c r="A181" i="13"/>
  <c r="B182" i="13"/>
  <c r="G181" i="13"/>
  <c r="E181" i="13"/>
  <c r="D181" i="13"/>
  <c r="F181" i="13"/>
  <c r="F182" i="13" l="1"/>
  <c r="B183" i="13"/>
  <c r="G182" i="13"/>
  <c r="E182" i="13"/>
  <c r="D182" i="13"/>
  <c r="C182" i="13"/>
  <c r="A182" i="13"/>
  <c r="F183" i="13" l="1"/>
  <c r="E183" i="13"/>
  <c r="D183" i="13"/>
  <c r="C183" i="13"/>
  <c r="A183" i="13"/>
  <c r="B184" i="13"/>
  <c r="G183" i="13"/>
  <c r="B185" i="13" l="1"/>
  <c r="G184" i="13"/>
  <c r="E184" i="13"/>
  <c r="F184" i="13"/>
  <c r="D184" i="13"/>
  <c r="C184" i="13"/>
  <c r="A184" i="13"/>
  <c r="A185" i="13" l="1"/>
  <c r="B186" i="13"/>
  <c r="G185" i="13"/>
  <c r="F185" i="13"/>
  <c r="E185" i="13"/>
  <c r="D185" i="13"/>
  <c r="C185" i="13"/>
  <c r="A186" i="13" l="1"/>
  <c r="B187" i="13"/>
  <c r="G186" i="13"/>
  <c r="F186" i="13"/>
  <c r="E186" i="13"/>
  <c r="D186" i="13"/>
  <c r="C186" i="13"/>
  <c r="C187" i="13" l="1"/>
  <c r="B188" i="13"/>
  <c r="G187" i="13"/>
  <c r="F187" i="13"/>
  <c r="E187" i="13"/>
  <c r="D187" i="13"/>
  <c r="A187" i="13"/>
  <c r="E188" i="13" l="1"/>
  <c r="D188" i="13"/>
  <c r="C188" i="13"/>
  <c r="A188" i="13"/>
  <c r="B189" i="13"/>
  <c r="G188" i="13"/>
  <c r="F188" i="13"/>
  <c r="E189" i="13" l="1"/>
  <c r="B190" i="13"/>
  <c r="G189" i="13"/>
  <c r="D189" i="13"/>
  <c r="F189" i="13"/>
  <c r="C189" i="13"/>
  <c r="A189" i="13"/>
  <c r="G190" i="13" l="1"/>
  <c r="F190" i="13"/>
  <c r="E190" i="13"/>
  <c r="D190" i="13"/>
  <c r="C190" i="13"/>
  <c r="A190" i="13"/>
  <c r="B191" i="13"/>
  <c r="G191" i="13" l="1"/>
  <c r="A191" i="13"/>
  <c r="E191" i="13"/>
  <c r="D191" i="13"/>
  <c r="C191" i="13"/>
  <c r="F191" i="13"/>
  <c r="B192" i="13"/>
  <c r="B193" i="13" l="1"/>
  <c r="G192" i="13"/>
  <c r="F192" i="13"/>
  <c r="E192" i="13"/>
  <c r="D192" i="13"/>
  <c r="C192" i="13"/>
  <c r="A192" i="13"/>
  <c r="B194" i="13" l="1"/>
  <c r="D193" i="13"/>
  <c r="C193" i="13"/>
  <c r="A193" i="13"/>
  <c r="G193" i="13"/>
  <c r="E193" i="13"/>
  <c r="F193" i="13"/>
  <c r="B195" i="13" l="1"/>
  <c r="G194" i="13"/>
  <c r="F194" i="13"/>
  <c r="D194" i="13"/>
  <c r="E194" i="13"/>
  <c r="A194" i="13"/>
  <c r="C194" i="13"/>
  <c r="G195" i="13" l="1"/>
  <c r="F195" i="13"/>
  <c r="E195" i="13"/>
  <c r="D195" i="13"/>
  <c r="C195" i="13"/>
  <c r="A195" i="13"/>
  <c r="B196" i="13"/>
  <c r="D196" i="13" l="1"/>
  <c r="B197" i="13"/>
  <c r="G196" i="13"/>
  <c r="F196" i="13"/>
  <c r="E196" i="13"/>
  <c r="C196" i="13"/>
  <c r="A196" i="13"/>
  <c r="B198" i="13" l="1"/>
  <c r="G197" i="13"/>
  <c r="F197" i="13"/>
  <c r="E197" i="13"/>
  <c r="D197" i="13"/>
  <c r="C197" i="13"/>
  <c r="A197" i="13"/>
  <c r="F198" i="13" l="1"/>
  <c r="C198" i="13"/>
  <c r="A198" i="13"/>
  <c r="E198" i="13"/>
  <c r="D198" i="13"/>
  <c r="B199" i="13"/>
  <c r="G198" i="13"/>
  <c r="B200" i="13" l="1"/>
  <c r="G199" i="13"/>
  <c r="F199" i="13"/>
  <c r="E199" i="13"/>
  <c r="C199" i="13"/>
  <c r="A199" i="13"/>
  <c r="D199" i="13"/>
  <c r="F200" i="13" l="1"/>
  <c r="E200" i="13"/>
  <c r="D200" i="13"/>
  <c r="C200" i="13"/>
  <c r="A200" i="13"/>
  <c r="B201" i="13"/>
  <c r="G200" i="13"/>
  <c r="A201" i="13" l="1"/>
  <c r="B202" i="13"/>
  <c r="F201" i="13"/>
  <c r="G201" i="13"/>
  <c r="E201" i="13"/>
  <c r="D201" i="13"/>
  <c r="C201" i="13"/>
  <c r="B203" i="13" l="1"/>
  <c r="G202" i="13"/>
  <c r="F202" i="13"/>
  <c r="E202" i="13"/>
  <c r="D202" i="13"/>
  <c r="C202" i="13"/>
  <c r="A202" i="13"/>
  <c r="C203" i="13" l="1"/>
  <c r="A203" i="13"/>
  <c r="B204" i="13"/>
  <c r="G203" i="13"/>
  <c r="F203" i="13"/>
  <c r="E203" i="13"/>
  <c r="D203" i="13"/>
  <c r="B205" i="13" l="1"/>
  <c r="G204" i="13"/>
  <c r="F204" i="13"/>
  <c r="E204" i="13"/>
  <c r="D204" i="13"/>
  <c r="C204" i="13"/>
  <c r="A204" i="13"/>
  <c r="E205" i="13" l="1"/>
  <c r="F205" i="13"/>
  <c r="D205" i="13"/>
  <c r="C205" i="13"/>
  <c r="A205" i="13"/>
  <c r="B206" i="13"/>
  <c r="G205" i="13"/>
  <c r="B207" i="13" l="1"/>
  <c r="G206" i="13"/>
  <c r="E206" i="13"/>
  <c r="F206" i="13"/>
  <c r="D206" i="13"/>
  <c r="C206" i="13"/>
  <c r="A206" i="13"/>
  <c r="G207" i="13" l="1"/>
  <c r="B208" i="13"/>
  <c r="F207" i="13"/>
  <c r="E207" i="13"/>
  <c r="D207" i="13"/>
  <c r="C207" i="13"/>
  <c r="A207" i="13"/>
  <c r="A208" i="13" l="1"/>
  <c r="C208" i="13"/>
  <c r="B209" i="13"/>
  <c r="G208" i="13"/>
  <c r="F208" i="13"/>
  <c r="E208" i="13"/>
  <c r="D208" i="13"/>
  <c r="B210" i="13" l="1"/>
  <c r="G209" i="13"/>
  <c r="F209" i="13"/>
  <c r="E209" i="13"/>
  <c r="D209" i="13"/>
  <c r="C209" i="13"/>
  <c r="A209" i="13"/>
  <c r="E210" i="13" l="1"/>
  <c r="D210" i="13"/>
  <c r="C210" i="13"/>
  <c r="A210" i="13"/>
  <c r="B211" i="13"/>
  <c r="G210" i="13"/>
  <c r="F210" i="13"/>
  <c r="B212" i="13" l="1"/>
  <c r="G211" i="13"/>
  <c r="F211" i="13"/>
  <c r="D211" i="13"/>
  <c r="A211" i="13"/>
  <c r="E211" i="13"/>
  <c r="C211" i="13"/>
  <c r="D212" i="13" l="1"/>
  <c r="G212" i="13"/>
  <c r="F212" i="13"/>
  <c r="E212" i="13"/>
  <c r="C212" i="13"/>
  <c r="A212" i="13"/>
  <c r="B213" i="13"/>
  <c r="A213" i="13" l="1"/>
  <c r="B214" i="13"/>
  <c r="G213" i="13"/>
  <c r="E213" i="13"/>
  <c r="D213" i="13"/>
  <c r="C213" i="13"/>
  <c r="F213" i="13"/>
  <c r="F214" i="13" l="1"/>
  <c r="B215" i="13"/>
  <c r="G214" i="13"/>
  <c r="E214" i="13"/>
  <c r="D214" i="13"/>
  <c r="C214" i="13"/>
  <c r="A214" i="13"/>
  <c r="D215" i="13" l="1"/>
  <c r="C215" i="13"/>
  <c r="A215" i="13"/>
  <c r="B216" i="13"/>
  <c r="G215" i="13"/>
  <c r="F215" i="13"/>
  <c r="E215" i="13"/>
  <c r="B217" i="13" l="1"/>
  <c r="G216" i="13"/>
  <c r="F216" i="13"/>
  <c r="E216" i="13"/>
  <c r="C216" i="13"/>
  <c r="D216" i="13"/>
  <c r="A216" i="13"/>
  <c r="A217" i="13" l="1"/>
  <c r="G217" i="13"/>
  <c r="F217" i="13"/>
  <c r="E217" i="13"/>
  <c r="D217" i="13"/>
  <c r="C217" i="13"/>
  <c r="B218" i="13"/>
  <c r="B219" i="13" l="1"/>
  <c r="F218" i="13"/>
  <c r="A218" i="13"/>
  <c r="D218" i="13"/>
  <c r="G218" i="13"/>
  <c r="E218" i="13"/>
  <c r="C218" i="13"/>
  <c r="C219" i="13" l="1"/>
  <c r="B220" i="13"/>
  <c r="G219" i="13"/>
  <c r="F219" i="13"/>
  <c r="E219" i="13"/>
  <c r="D219" i="13"/>
  <c r="A219" i="13"/>
  <c r="C220" i="13" l="1"/>
  <c r="A220" i="13"/>
  <c r="B221" i="13"/>
  <c r="G220" i="13"/>
  <c r="F220" i="13"/>
  <c r="E220" i="13"/>
  <c r="D220" i="13"/>
  <c r="E221" i="13" l="1"/>
  <c r="B222" i="13"/>
  <c r="G221" i="13"/>
  <c r="F221" i="13"/>
  <c r="D221" i="13"/>
  <c r="C221" i="13"/>
  <c r="A221" i="13"/>
  <c r="F222" i="13" l="1"/>
  <c r="E222" i="13"/>
  <c r="D222" i="13"/>
  <c r="C222" i="13"/>
  <c r="A222" i="13"/>
  <c r="B223" i="13"/>
  <c r="G222" i="13"/>
  <c r="G223" i="13" l="1"/>
  <c r="B224" i="13"/>
  <c r="E223" i="13"/>
  <c r="F223" i="13"/>
  <c r="D223" i="13"/>
  <c r="C223" i="13"/>
  <c r="A223" i="13"/>
  <c r="F224" i="13" l="1"/>
  <c r="B225" i="13"/>
  <c r="G224" i="13"/>
  <c r="E224" i="13"/>
  <c r="D224" i="13"/>
  <c r="C224" i="13"/>
  <c r="A224" i="13"/>
  <c r="B226" i="13" l="1"/>
  <c r="C225" i="13"/>
  <c r="A225" i="13"/>
  <c r="G225" i="13"/>
  <c r="F225" i="13"/>
  <c r="E225" i="13"/>
  <c r="D225" i="13"/>
  <c r="B227" i="13" l="1"/>
  <c r="G226" i="13"/>
  <c r="F226" i="13"/>
  <c r="E226" i="13"/>
  <c r="C226" i="13"/>
  <c r="D226" i="13"/>
  <c r="A226" i="13"/>
  <c r="A227" i="13" l="1"/>
  <c r="G227" i="13"/>
  <c r="F227" i="13"/>
  <c r="E227" i="13"/>
  <c r="D227" i="13"/>
  <c r="C227" i="13"/>
  <c r="B228" i="13"/>
  <c r="D228" i="13" l="1"/>
  <c r="B229" i="13"/>
  <c r="G228" i="13"/>
  <c r="F228" i="13"/>
  <c r="A228" i="13"/>
  <c r="E228" i="13"/>
  <c r="C228" i="13"/>
  <c r="C229" i="13" l="1"/>
  <c r="B230" i="13"/>
  <c r="G229" i="13"/>
  <c r="F229" i="13"/>
  <c r="E229" i="13"/>
  <c r="D229" i="13"/>
  <c r="A229" i="13"/>
  <c r="F230" i="13" l="1"/>
  <c r="D230" i="13"/>
  <c r="C230" i="13"/>
  <c r="A230" i="13"/>
  <c r="B231" i="13"/>
  <c r="G230" i="13"/>
  <c r="E230" i="13"/>
  <c r="E231" i="13" l="1"/>
  <c r="B232" i="13"/>
  <c r="G231" i="13"/>
  <c r="D231" i="13"/>
  <c r="A231" i="13"/>
  <c r="F231" i="13"/>
  <c r="C231" i="13"/>
  <c r="B233" i="13" l="1"/>
  <c r="G232" i="13"/>
  <c r="F232" i="13"/>
  <c r="E232" i="13"/>
  <c r="D232" i="13"/>
  <c r="C232" i="13"/>
  <c r="A232" i="13"/>
  <c r="A233" i="13" l="1"/>
  <c r="G233" i="13"/>
  <c r="B234" i="13"/>
  <c r="F233" i="13"/>
  <c r="E233" i="13"/>
  <c r="D233" i="13"/>
  <c r="C233" i="13"/>
  <c r="B235" i="13" l="1"/>
  <c r="G234" i="13"/>
  <c r="F234" i="13"/>
  <c r="E234" i="13"/>
  <c r="D234" i="13"/>
  <c r="A234" i="13"/>
  <c r="C234" i="13"/>
  <c r="C235" i="13" l="1"/>
  <c r="B236" i="13"/>
  <c r="F235" i="13"/>
  <c r="E235" i="13"/>
  <c r="D235" i="13"/>
  <c r="A235" i="13"/>
  <c r="G235" i="13"/>
  <c r="B237" i="13" l="1"/>
  <c r="F236" i="13"/>
  <c r="G236" i="13"/>
  <c r="E236" i="13"/>
  <c r="D236" i="13"/>
  <c r="C236" i="13"/>
  <c r="A236" i="13"/>
  <c r="E237" i="13" l="1"/>
  <c r="B238" i="13"/>
  <c r="G237" i="13"/>
  <c r="F237" i="13"/>
  <c r="D237" i="13"/>
  <c r="C237" i="13"/>
  <c r="A237" i="13"/>
  <c r="D238" i="13" l="1"/>
  <c r="C238" i="13"/>
  <c r="A238" i="13"/>
  <c r="F238" i="13"/>
  <c r="E238" i="13"/>
  <c r="G238" i="13"/>
  <c r="B239" i="13"/>
  <c r="G239" i="13" l="1"/>
  <c r="B240" i="13"/>
  <c r="F239" i="13"/>
  <c r="E239" i="13"/>
  <c r="C239" i="13"/>
  <c r="D239" i="13"/>
  <c r="A239" i="13"/>
  <c r="F240" i="13" l="1"/>
  <c r="G240" i="13"/>
  <c r="E240" i="13"/>
  <c r="D240" i="13"/>
  <c r="C240" i="13"/>
  <c r="A240" i="13"/>
  <c r="B241" i="13"/>
  <c r="B242" i="13" l="1"/>
  <c r="A241" i="13"/>
  <c r="G241" i="13"/>
  <c r="D241" i="13"/>
  <c r="F241" i="13"/>
  <c r="E241" i="13"/>
  <c r="C241" i="13"/>
  <c r="B243" i="13" l="1"/>
  <c r="G242" i="13"/>
  <c r="F242" i="13"/>
  <c r="E242" i="13"/>
  <c r="D242" i="13"/>
  <c r="C242" i="13"/>
  <c r="A242" i="13"/>
  <c r="A243" i="13" l="1"/>
  <c r="E243" i="13"/>
  <c r="D243" i="13"/>
  <c r="C243" i="13"/>
  <c r="B244" i="13"/>
  <c r="G243" i="13"/>
  <c r="F243" i="13"/>
  <c r="D244" i="13" l="1"/>
  <c r="B245" i="13"/>
  <c r="G244" i="13"/>
  <c r="E244" i="13"/>
  <c r="F244" i="13"/>
  <c r="C244" i="13"/>
  <c r="A244" i="13"/>
  <c r="C245" i="13" l="1"/>
  <c r="B246" i="13"/>
  <c r="G245" i="13"/>
  <c r="F245" i="13"/>
  <c r="E245" i="13"/>
  <c r="D245" i="13"/>
  <c r="A245" i="13"/>
  <c r="F246" i="13" l="1"/>
  <c r="A246" i="13"/>
  <c r="B247" i="13"/>
  <c r="G246" i="13"/>
  <c r="C246" i="13"/>
  <c r="E246" i="13"/>
  <c r="D246" i="13"/>
  <c r="E247" i="13" l="1"/>
  <c r="B248" i="13"/>
  <c r="G247" i="13"/>
  <c r="F247" i="13"/>
  <c r="D247" i="13"/>
  <c r="C247" i="13"/>
  <c r="A247" i="13"/>
  <c r="F248" i="13" l="1"/>
  <c r="E248" i="13"/>
  <c r="D248" i="13"/>
  <c r="C248" i="13"/>
  <c r="A248" i="13"/>
  <c r="G248" i="13"/>
  <c r="B249" i="13"/>
  <c r="A249" i="13" l="1"/>
  <c r="G249" i="13"/>
  <c r="B250" i="13"/>
  <c r="F249" i="13"/>
  <c r="E249" i="13"/>
  <c r="D249" i="13"/>
  <c r="C249" i="13"/>
  <c r="B251" i="13" l="1"/>
  <c r="G250" i="13"/>
  <c r="F250" i="13"/>
  <c r="E250" i="13"/>
  <c r="D250" i="13"/>
  <c r="C250" i="13"/>
  <c r="A250" i="13"/>
  <c r="C251" i="13" l="1"/>
  <c r="B252" i="13"/>
  <c r="D251" i="13"/>
  <c r="A251" i="13"/>
  <c r="G251" i="13"/>
  <c r="F251" i="13"/>
  <c r="E251" i="13"/>
  <c r="B253" i="13" l="1"/>
  <c r="G252" i="13"/>
  <c r="F252" i="13"/>
  <c r="D252" i="13"/>
  <c r="A252" i="13"/>
  <c r="E252" i="13"/>
  <c r="C252" i="13"/>
  <c r="E253" i="13" l="1"/>
  <c r="G253" i="13"/>
  <c r="F253" i="13"/>
  <c r="D253" i="13"/>
  <c r="C253" i="13"/>
  <c r="A253" i="13"/>
  <c r="B254" i="13"/>
  <c r="D254" i="13" l="1"/>
  <c r="A254" i="13"/>
  <c r="B255" i="13"/>
  <c r="G254" i="13"/>
  <c r="F254" i="13"/>
  <c r="E254" i="13"/>
  <c r="C254" i="13"/>
  <c r="G255" i="13" l="1"/>
  <c r="B256" i="13"/>
  <c r="F255" i="13"/>
  <c r="E255" i="13"/>
  <c r="D255" i="13"/>
  <c r="C255" i="13"/>
  <c r="A255" i="13"/>
  <c r="F256" i="13" l="1"/>
  <c r="E256" i="13"/>
  <c r="D256" i="13"/>
  <c r="C256" i="13"/>
  <c r="A256" i="13"/>
  <c r="B257" i="13"/>
  <c r="G256" i="13"/>
  <c r="B258" i="13" l="1"/>
  <c r="G257" i="13"/>
  <c r="E257" i="13"/>
  <c r="F257" i="13"/>
  <c r="D257" i="13"/>
  <c r="C257" i="13"/>
  <c r="A257" i="13"/>
  <c r="B259" i="13" l="1"/>
  <c r="G258" i="13"/>
  <c r="F258" i="13"/>
  <c r="E258" i="13"/>
  <c r="D258" i="13"/>
  <c r="C258" i="13"/>
  <c r="A258" i="13"/>
  <c r="A259" i="13" l="1"/>
  <c r="C259" i="13"/>
  <c r="B260" i="13"/>
  <c r="E259" i="13"/>
  <c r="D259" i="13"/>
  <c r="G259" i="13"/>
  <c r="F259" i="13"/>
  <c r="D260" i="13" l="1"/>
  <c r="B261" i="13"/>
  <c r="G260" i="13"/>
  <c r="F260" i="13"/>
  <c r="E260" i="13"/>
  <c r="C260" i="13"/>
  <c r="A260" i="13"/>
  <c r="C261" i="13" l="1"/>
  <c r="G261" i="13"/>
  <c r="F261" i="13"/>
  <c r="E261" i="13"/>
  <c r="D261" i="13"/>
  <c r="A261" i="13"/>
  <c r="B262" i="13"/>
  <c r="F262" i="13" l="1"/>
  <c r="B263" i="13"/>
  <c r="G262" i="13"/>
  <c r="C262" i="13"/>
  <c r="E262" i="13"/>
  <c r="D262" i="13"/>
  <c r="A262" i="13"/>
  <c r="E263" i="13" l="1"/>
  <c r="B264" i="13"/>
  <c r="G263" i="13"/>
  <c r="F263" i="13"/>
  <c r="D263" i="13"/>
  <c r="C263" i="13"/>
  <c r="A263" i="13"/>
  <c r="D264" i="13" l="1"/>
  <c r="C264" i="13"/>
  <c r="A264" i="13"/>
  <c r="B265" i="13"/>
  <c r="G264" i="13"/>
  <c r="F264" i="13"/>
  <c r="E264" i="13"/>
  <c r="A265" i="13" l="1"/>
  <c r="G265" i="13"/>
  <c r="B266" i="13"/>
  <c r="F265" i="13"/>
  <c r="D265" i="13"/>
  <c r="E265" i="13"/>
  <c r="C265" i="13"/>
  <c r="G266" i="13" l="1"/>
  <c r="F266" i="13"/>
  <c r="E266" i="13"/>
  <c r="D266" i="13"/>
  <c r="C266" i="13"/>
  <c r="A266" i="13"/>
  <c r="B267" i="13"/>
  <c r="C267" i="13" l="1"/>
  <c r="B268" i="13"/>
  <c r="A267" i="13"/>
  <c r="G267" i="13"/>
  <c r="D267" i="13"/>
  <c r="F267" i="13"/>
  <c r="E267" i="13"/>
  <c r="B269" i="13" l="1"/>
  <c r="G268" i="13"/>
  <c r="F268" i="13"/>
  <c r="E268" i="13"/>
  <c r="D268" i="13"/>
  <c r="A268" i="13"/>
  <c r="C268" i="13"/>
  <c r="E269" i="13" l="1"/>
  <c r="F269" i="13"/>
  <c r="D269" i="13"/>
  <c r="C269" i="13"/>
  <c r="A269" i="13"/>
  <c r="B270" i="13"/>
  <c r="G269" i="13"/>
  <c r="D270" i="13" l="1"/>
  <c r="B271" i="13"/>
  <c r="F270" i="13"/>
  <c r="G270" i="13"/>
  <c r="E270" i="13"/>
  <c r="C270" i="13"/>
  <c r="A270" i="13"/>
  <c r="G271" i="13" l="1"/>
  <c r="B272" i="13"/>
  <c r="F271" i="13"/>
  <c r="E271" i="13"/>
  <c r="D271" i="13"/>
  <c r="C271" i="13"/>
  <c r="A271" i="13"/>
  <c r="F272" i="13" l="1"/>
  <c r="C272" i="13"/>
  <c r="A272" i="13"/>
  <c r="G272" i="13"/>
  <c r="E272" i="13"/>
  <c r="D272" i="13"/>
  <c r="B273" i="13"/>
  <c r="B274" i="13" l="1"/>
  <c r="G273" i="13"/>
  <c r="F273" i="13"/>
  <c r="E273" i="13"/>
  <c r="C273" i="13"/>
  <c r="A273" i="13"/>
  <c r="D273" i="13"/>
  <c r="G274" i="13" l="1"/>
  <c r="F274" i="13"/>
  <c r="E274" i="13"/>
  <c r="D274" i="13"/>
  <c r="C274" i="13"/>
  <c r="A274" i="13"/>
  <c r="B275" i="13"/>
  <c r="A275" i="13" l="1"/>
  <c r="B276" i="13"/>
  <c r="G275" i="13"/>
  <c r="F275" i="13"/>
  <c r="E275" i="13"/>
  <c r="D275" i="13"/>
  <c r="C275" i="13"/>
  <c r="D276" i="13" l="1"/>
  <c r="B277" i="13"/>
  <c r="G276" i="13"/>
  <c r="F276" i="13"/>
  <c r="E276" i="13"/>
  <c r="C276" i="13"/>
  <c r="A276" i="13"/>
  <c r="C277" i="13" l="1"/>
  <c r="E277" i="13"/>
  <c r="D277" i="13"/>
  <c r="A277" i="13"/>
  <c r="B278" i="13"/>
  <c r="G277" i="13"/>
  <c r="F277" i="13"/>
  <c r="F278" i="13" l="1"/>
  <c r="B279" i="13"/>
  <c r="G278" i="13"/>
  <c r="D278" i="13"/>
  <c r="E278" i="13"/>
  <c r="C278" i="13"/>
  <c r="A278" i="13"/>
  <c r="E279" i="13" l="1"/>
  <c r="B280" i="13"/>
  <c r="G279" i="13"/>
  <c r="F279" i="13"/>
  <c r="D279" i="13"/>
  <c r="C279" i="13"/>
  <c r="A279" i="13"/>
  <c r="A280" i="13" l="1"/>
  <c r="B281" i="13"/>
  <c r="D280" i="13"/>
  <c r="C280" i="13"/>
  <c r="G280" i="13"/>
  <c r="F280" i="13"/>
  <c r="E280" i="13"/>
  <c r="A281" i="13" l="1"/>
  <c r="G281" i="13"/>
  <c r="B282" i="13"/>
  <c r="F281" i="13"/>
  <c r="E281" i="13"/>
  <c r="D281" i="13"/>
  <c r="C281" i="13"/>
  <c r="F282" i="13" l="1"/>
  <c r="E282" i="13"/>
  <c r="D282" i="13"/>
  <c r="C282" i="13"/>
  <c r="A282" i="13"/>
  <c r="B283" i="13"/>
  <c r="G282" i="13"/>
  <c r="C283" i="13" l="1"/>
  <c r="B284" i="13"/>
  <c r="F283" i="13"/>
  <c r="G283" i="13"/>
  <c r="E283" i="13"/>
  <c r="D283" i="13"/>
  <c r="A283" i="13"/>
  <c r="B285" i="13" l="1"/>
  <c r="G284" i="13"/>
  <c r="F284" i="13"/>
  <c r="E284" i="13"/>
  <c r="D284" i="13"/>
  <c r="C284" i="13"/>
  <c r="A284" i="13"/>
  <c r="E285" i="13" l="1"/>
  <c r="C285" i="13"/>
  <c r="A285" i="13"/>
  <c r="B286" i="13"/>
  <c r="G285" i="13"/>
  <c r="F285" i="13"/>
  <c r="D285" i="13"/>
  <c r="D286" i="13" l="1"/>
  <c r="B287" i="13"/>
  <c r="G286" i="13"/>
  <c r="F286" i="13"/>
  <c r="C286" i="13"/>
  <c r="E286" i="13"/>
  <c r="A286" i="13"/>
  <c r="G287" i="13" l="1"/>
  <c r="F287" i="13"/>
  <c r="E287" i="13"/>
  <c r="D287" i="13"/>
  <c r="C287" i="13"/>
  <c r="A287" i="13"/>
  <c r="B288" i="13"/>
  <c r="F288" i="13" l="1"/>
  <c r="A288" i="13"/>
  <c r="B289" i="13"/>
  <c r="G288" i="13"/>
  <c r="E288" i="13"/>
  <c r="D288" i="13"/>
  <c r="C288" i="13"/>
  <c r="B290" i="13" l="1"/>
  <c r="E289" i="13"/>
  <c r="G289" i="13"/>
  <c r="F289" i="13"/>
  <c r="D289" i="13"/>
  <c r="C289" i="13"/>
  <c r="A289" i="13"/>
  <c r="F290" i="13" l="1"/>
  <c r="E290" i="13"/>
  <c r="D290" i="13"/>
  <c r="C290" i="13"/>
  <c r="A290" i="13"/>
  <c r="B291" i="13"/>
  <c r="G290" i="13"/>
  <c r="G291" i="13" l="1"/>
  <c r="A291" i="13"/>
  <c r="B292" i="13"/>
  <c r="F291" i="13"/>
  <c r="E291" i="13"/>
  <c r="D291" i="13"/>
  <c r="C291" i="13"/>
  <c r="D292" i="13" l="1"/>
  <c r="B293" i="13"/>
  <c r="G292" i="13"/>
  <c r="F292" i="13"/>
  <c r="E292" i="13"/>
  <c r="C292" i="13"/>
  <c r="A292" i="13"/>
  <c r="B294" i="13" l="1"/>
  <c r="C293" i="13"/>
  <c r="E293" i="13"/>
  <c r="D293" i="13"/>
  <c r="A293" i="13"/>
  <c r="G293" i="13"/>
  <c r="F293" i="13"/>
  <c r="F294" i="13" l="1"/>
  <c r="B295" i="13"/>
  <c r="E294" i="13"/>
  <c r="C294" i="13"/>
  <c r="A294" i="13"/>
  <c r="G294" i="13"/>
  <c r="D294" i="13"/>
  <c r="E295" i="13" l="1"/>
  <c r="B296" i="13"/>
  <c r="G295" i="13"/>
  <c r="F295" i="13"/>
  <c r="D295" i="13"/>
  <c r="C295" i="13"/>
  <c r="A295" i="13"/>
  <c r="D296" i="13" l="1"/>
  <c r="C296" i="13"/>
  <c r="A296" i="13"/>
  <c r="B297" i="13"/>
  <c r="G296" i="13"/>
  <c r="E296" i="13"/>
  <c r="F296" i="13"/>
  <c r="A297" i="13" l="1"/>
  <c r="G297" i="13"/>
  <c r="B298" i="13"/>
  <c r="F297" i="13"/>
  <c r="D297" i="13"/>
  <c r="E297" i="13"/>
  <c r="C297" i="13"/>
  <c r="B299" i="13" l="1"/>
  <c r="G298" i="13"/>
  <c r="F298" i="13"/>
  <c r="E298" i="13"/>
  <c r="D298" i="13"/>
  <c r="C298" i="13"/>
  <c r="A298" i="13"/>
  <c r="C299" i="13" l="1"/>
  <c r="A299" i="13"/>
  <c r="B300" i="13"/>
  <c r="G299" i="13"/>
  <c r="F299" i="13"/>
  <c r="E299" i="13"/>
  <c r="D299" i="13"/>
  <c r="B301" i="13" l="1"/>
  <c r="G300" i="13"/>
  <c r="F300" i="13"/>
  <c r="E300" i="13"/>
  <c r="D300" i="13"/>
  <c r="C300" i="13"/>
  <c r="A300" i="13"/>
  <c r="E301" i="13" l="1"/>
  <c r="D301" i="13"/>
  <c r="C301" i="13"/>
  <c r="A301" i="13"/>
  <c r="B302" i="13"/>
  <c r="F301" i="13"/>
  <c r="G301" i="13"/>
  <c r="B303" i="13" l="1"/>
  <c r="D302" i="13"/>
  <c r="G302" i="13"/>
  <c r="F302" i="13"/>
  <c r="E302" i="13"/>
  <c r="C302" i="13"/>
  <c r="A302" i="13"/>
  <c r="G303" i="13" l="1"/>
  <c r="F303" i="13"/>
  <c r="E303" i="13"/>
  <c r="D303" i="13"/>
  <c r="C303" i="13"/>
  <c r="B304" i="13"/>
  <c r="A303" i="13"/>
  <c r="F304" i="13" l="1"/>
  <c r="A304" i="13"/>
  <c r="B305" i="13"/>
  <c r="D304" i="13"/>
  <c r="C304" i="13"/>
  <c r="G304" i="13"/>
  <c r="E304" i="13"/>
  <c r="B306" i="13" l="1"/>
  <c r="G305" i="13"/>
  <c r="F305" i="13"/>
  <c r="E305" i="13"/>
  <c r="D305" i="13"/>
  <c r="A305" i="13"/>
  <c r="C305" i="13"/>
  <c r="A306" i="13" l="1"/>
  <c r="B307" i="13"/>
  <c r="G306" i="13"/>
  <c r="F306" i="13"/>
  <c r="E306" i="13"/>
  <c r="D306" i="13"/>
  <c r="C306" i="13"/>
  <c r="B308" i="13" l="1"/>
  <c r="G307" i="13"/>
  <c r="F307" i="13"/>
  <c r="E307" i="13"/>
  <c r="D307" i="13"/>
  <c r="A307" i="13"/>
  <c r="C307" i="13"/>
  <c r="G308" i="13" l="1"/>
  <c r="D308" i="13"/>
  <c r="C308" i="13"/>
  <c r="A308" i="13"/>
  <c r="F308" i="13"/>
  <c r="E308" i="13"/>
  <c r="B309" i="13"/>
  <c r="B310" i="13" l="1"/>
  <c r="G309" i="13"/>
  <c r="D309" i="13"/>
  <c r="C309" i="13"/>
  <c r="F309" i="13"/>
  <c r="E309" i="13"/>
  <c r="A309" i="13"/>
  <c r="B311" i="13" l="1"/>
  <c r="G310" i="13"/>
  <c r="F310" i="13"/>
  <c r="E310" i="13"/>
  <c r="D310" i="13"/>
  <c r="C310" i="13"/>
  <c r="A310" i="13"/>
  <c r="G311" i="13" l="1"/>
  <c r="B312" i="13"/>
  <c r="F311" i="13"/>
  <c r="E311" i="13"/>
  <c r="D311" i="13"/>
  <c r="A311" i="13"/>
  <c r="C311" i="13"/>
  <c r="B313" i="13" l="1"/>
  <c r="G312" i="13"/>
  <c r="F312" i="13"/>
  <c r="E312" i="13"/>
  <c r="D312" i="13"/>
  <c r="C312" i="13"/>
  <c r="A312" i="13"/>
  <c r="D313" i="13" l="1"/>
  <c r="C313" i="13"/>
  <c r="A313" i="13"/>
  <c r="G313" i="13"/>
  <c r="F313" i="13"/>
  <c r="E313" i="13"/>
  <c r="B314" i="13"/>
  <c r="B315" i="13" l="1"/>
  <c r="G314" i="13"/>
  <c r="F314" i="13"/>
  <c r="E314" i="13"/>
  <c r="C314" i="13"/>
  <c r="A314" i="13"/>
  <c r="D314" i="13"/>
  <c r="F315" i="13" l="1"/>
  <c r="G315" i="13"/>
  <c r="E315" i="13"/>
  <c r="D315" i="13"/>
  <c r="C315" i="13"/>
  <c r="A315" i="13"/>
  <c r="B316" i="13"/>
  <c r="E316" i="13" l="1"/>
  <c r="B317" i="13"/>
  <c r="G316" i="13"/>
  <c r="D316" i="13"/>
  <c r="F316" i="13"/>
  <c r="C316" i="13"/>
  <c r="A316" i="13"/>
  <c r="B318" i="13" l="1"/>
  <c r="G317" i="13"/>
  <c r="F317" i="13"/>
  <c r="E317" i="13"/>
  <c r="D317" i="13"/>
  <c r="C317" i="13"/>
  <c r="A317" i="13"/>
  <c r="A318" i="13" l="1"/>
  <c r="G318" i="13"/>
  <c r="D318" i="13"/>
  <c r="C318" i="13"/>
  <c r="B319" i="13"/>
  <c r="F318" i="13"/>
  <c r="E318" i="13"/>
  <c r="B320" i="13" l="1"/>
  <c r="G319" i="13"/>
  <c r="F319" i="13"/>
  <c r="D319" i="13"/>
  <c r="E319" i="13"/>
  <c r="C319" i="13"/>
  <c r="A319" i="13"/>
  <c r="C320" i="13" l="1"/>
  <c r="B321" i="13"/>
  <c r="G320" i="13"/>
  <c r="F320" i="13"/>
  <c r="E320" i="13"/>
  <c r="D320" i="13"/>
  <c r="A320" i="13"/>
  <c r="A321" i="13" l="1"/>
  <c r="D321" i="13"/>
  <c r="C321" i="13"/>
  <c r="B322" i="13"/>
  <c r="G321" i="13"/>
  <c r="F321" i="13"/>
  <c r="E321" i="13"/>
  <c r="E322" i="13" l="1"/>
  <c r="B323" i="13"/>
  <c r="G322" i="13"/>
  <c r="F322" i="13"/>
  <c r="D322" i="13"/>
  <c r="C322" i="13"/>
  <c r="A322" i="13"/>
  <c r="D323" i="13" l="1"/>
  <c r="F323" i="13"/>
  <c r="E323" i="13"/>
  <c r="C323" i="13"/>
  <c r="A323" i="13"/>
  <c r="B324" i="13"/>
  <c r="G323" i="13"/>
  <c r="G324" i="13" l="1"/>
  <c r="B325" i="13"/>
  <c r="E324" i="13"/>
  <c r="F324" i="13"/>
  <c r="D324" i="13"/>
  <c r="C324" i="13"/>
  <c r="A324" i="13"/>
  <c r="F325" i="13" l="1"/>
  <c r="B326" i="13"/>
  <c r="G325" i="13"/>
  <c r="E325" i="13"/>
  <c r="D325" i="13"/>
  <c r="C325" i="13"/>
  <c r="A325" i="13"/>
  <c r="B327" i="13" l="1"/>
  <c r="C326" i="13"/>
  <c r="A326" i="13"/>
  <c r="G326" i="13"/>
  <c r="F326" i="13"/>
  <c r="E326" i="13"/>
  <c r="D326" i="13"/>
  <c r="B328" i="13" l="1"/>
  <c r="G327" i="13"/>
  <c r="F327" i="13"/>
  <c r="E327" i="13"/>
  <c r="C327" i="13"/>
  <c r="D327" i="13"/>
  <c r="A327" i="13"/>
  <c r="A328" i="13" l="1"/>
  <c r="G328" i="13"/>
  <c r="F328" i="13"/>
  <c r="E328" i="13"/>
  <c r="D328" i="13"/>
  <c r="C328" i="13"/>
  <c r="B329" i="13"/>
  <c r="D329" i="13" l="1"/>
  <c r="B330" i="13"/>
  <c r="G329" i="13"/>
  <c r="A329" i="13"/>
  <c r="F329" i="13"/>
  <c r="E329" i="13"/>
  <c r="C329" i="13"/>
  <c r="C330" i="13" l="1"/>
  <c r="B331" i="13"/>
  <c r="G330" i="13"/>
  <c r="F330" i="13"/>
  <c r="E330" i="13"/>
  <c r="D330" i="13"/>
  <c r="A330" i="13"/>
  <c r="F331" i="13" l="1"/>
  <c r="D331" i="13"/>
  <c r="C331" i="13"/>
  <c r="A331" i="13"/>
  <c r="B332" i="13"/>
  <c r="G331" i="13"/>
  <c r="E331" i="13"/>
  <c r="E332" i="13" l="1"/>
  <c r="B333" i="13"/>
  <c r="G332" i="13"/>
  <c r="D332" i="13"/>
  <c r="F332" i="13"/>
  <c r="C332" i="13"/>
  <c r="A332" i="13"/>
  <c r="B334" i="13" l="1"/>
  <c r="G333" i="13"/>
  <c r="F333" i="13"/>
  <c r="E333" i="13"/>
  <c r="D333" i="13"/>
  <c r="C333" i="13"/>
  <c r="A333" i="13"/>
  <c r="A334" i="13" l="1"/>
  <c r="G334" i="13"/>
  <c r="B335" i="13"/>
  <c r="F334" i="13"/>
  <c r="E334" i="13"/>
  <c r="D334" i="13"/>
  <c r="C334" i="13"/>
  <c r="B336" i="13" l="1"/>
  <c r="G335" i="13"/>
  <c r="F335" i="13"/>
  <c r="E335" i="13"/>
  <c r="D335" i="13"/>
  <c r="C335" i="13"/>
  <c r="A335" i="13"/>
  <c r="C336" i="13" l="1"/>
  <c r="B337" i="13"/>
  <c r="F336" i="13"/>
  <c r="E336" i="13"/>
  <c r="D336" i="13"/>
  <c r="A336" i="13"/>
  <c r="G336" i="13"/>
  <c r="B338" i="13" l="1"/>
  <c r="F337" i="13"/>
  <c r="G337" i="13"/>
  <c r="D337" i="13"/>
  <c r="A337" i="13"/>
  <c r="E337" i="13"/>
  <c r="C337" i="13"/>
  <c r="E338" i="13" l="1"/>
  <c r="B339" i="13"/>
  <c r="G338" i="13"/>
  <c r="F338" i="13"/>
  <c r="D338" i="13"/>
  <c r="C338" i="13"/>
  <c r="A338" i="13"/>
  <c r="D339" i="13" l="1"/>
  <c r="C339" i="13"/>
  <c r="A339" i="13"/>
  <c r="B340" i="13"/>
  <c r="G339" i="13"/>
  <c r="F339" i="13"/>
  <c r="E339" i="13"/>
  <c r="G340" i="13" l="1"/>
  <c r="B341" i="13"/>
  <c r="F340" i="13"/>
  <c r="E340" i="13"/>
  <c r="C340" i="13"/>
  <c r="D340" i="13"/>
  <c r="A340" i="13"/>
  <c r="F341" i="13" l="1"/>
  <c r="G341" i="13"/>
  <c r="E341" i="13"/>
  <c r="D341" i="13"/>
  <c r="C341" i="13"/>
  <c r="A341" i="13"/>
  <c r="B342" i="13"/>
  <c r="B343" i="13" l="1"/>
  <c r="A342" i="13"/>
  <c r="G342" i="13"/>
  <c r="C342" i="13"/>
  <c r="F342" i="13"/>
  <c r="E342" i="13"/>
  <c r="D342" i="13"/>
  <c r="B344" i="13" l="1"/>
  <c r="G343" i="13"/>
  <c r="F343" i="13"/>
  <c r="E343" i="13"/>
  <c r="D343" i="13"/>
  <c r="C343" i="13"/>
  <c r="A343" i="13"/>
  <c r="A344" i="13" l="1"/>
  <c r="E344" i="13"/>
  <c r="D344" i="13"/>
  <c r="C344" i="13"/>
  <c r="B345" i="13"/>
  <c r="G344" i="13"/>
  <c r="F344" i="13"/>
  <c r="D345" i="13" l="1"/>
  <c r="B346" i="13"/>
  <c r="G345" i="13"/>
  <c r="E345" i="13"/>
  <c r="F345" i="13"/>
  <c r="C345" i="13"/>
  <c r="A345" i="13"/>
  <c r="C346" i="13" l="1"/>
  <c r="B347" i="13"/>
  <c r="G346" i="13"/>
  <c r="F346" i="13"/>
  <c r="E346" i="13"/>
  <c r="D346" i="13"/>
  <c r="A346" i="13"/>
  <c r="F347" i="13" l="1"/>
  <c r="A347" i="13"/>
  <c r="B348" i="13"/>
  <c r="G347" i="13"/>
  <c r="E347" i="13"/>
  <c r="D347" i="13"/>
  <c r="C347" i="13"/>
  <c r="E348" i="13" l="1"/>
  <c r="B349" i="13"/>
  <c r="G348" i="13"/>
  <c r="F348" i="13"/>
  <c r="D348" i="13"/>
  <c r="C348" i="13"/>
  <c r="A348" i="13"/>
  <c r="F349" i="13" l="1"/>
  <c r="E349" i="13"/>
  <c r="D349" i="13"/>
  <c r="C349" i="13"/>
  <c r="A349" i="13"/>
  <c r="B350" i="13"/>
  <c r="G349" i="13"/>
  <c r="A350" i="13" l="1"/>
  <c r="G350" i="13"/>
  <c r="B351" i="13"/>
  <c r="F350" i="13"/>
  <c r="E350" i="13"/>
  <c r="D350" i="13"/>
  <c r="C350" i="13"/>
  <c r="B352" i="13" l="1"/>
  <c r="G351" i="13"/>
  <c r="F351" i="13"/>
  <c r="E351" i="13"/>
  <c r="D351" i="13"/>
  <c r="C351" i="13"/>
  <c r="A351" i="13"/>
  <c r="C352" i="13" l="1"/>
  <c r="B353" i="13"/>
  <c r="D352" i="13"/>
  <c r="A352" i="13"/>
  <c r="G352" i="13"/>
  <c r="F352" i="13"/>
  <c r="E352" i="13"/>
  <c r="B354" i="13" l="1"/>
  <c r="G353" i="13"/>
  <c r="F353" i="13"/>
  <c r="D353" i="13"/>
  <c r="E353" i="13"/>
  <c r="C353" i="13"/>
  <c r="A353" i="13"/>
  <c r="E354" i="13" l="1"/>
  <c r="G354" i="13"/>
  <c r="F354" i="13"/>
  <c r="D354" i="13"/>
  <c r="C354" i="13"/>
  <c r="A354" i="13"/>
  <c r="B355" i="13"/>
  <c r="D355" i="13" l="1"/>
  <c r="A355" i="13"/>
  <c r="F355" i="13"/>
  <c r="E355" i="13"/>
  <c r="C355" i="13"/>
  <c r="B356" i="13"/>
  <c r="G355" i="13"/>
  <c r="G356" i="13" l="1"/>
  <c r="B357" i="13"/>
  <c r="F356" i="13"/>
  <c r="E356" i="13"/>
  <c r="D356" i="13"/>
  <c r="C356" i="13"/>
  <c r="A356" i="13"/>
  <c r="F357" i="13" l="1"/>
  <c r="E357" i="13"/>
  <c r="D357" i="13"/>
  <c r="C357" i="13"/>
  <c r="A357" i="13"/>
  <c r="B358" i="13"/>
  <c r="G357" i="13"/>
  <c r="B359" i="13" l="1"/>
  <c r="G358" i="13"/>
  <c r="E358" i="13"/>
  <c r="F358" i="13"/>
  <c r="C358" i="13"/>
  <c r="A358" i="13"/>
  <c r="D358" i="13"/>
  <c r="B360" i="13" l="1"/>
  <c r="G359" i="13"/>
  <c r="F359" i="13"/>
  <c r="E359" i="13"/>
  <c r="D359" i="13"/>
  <c r="C359" i="13"/>
  <c r="A359" i="13"/>
  <c r="A360" i="13" l="1"/>
  <c r="C360" i="13"/>
  <c r="B361" i="13"/>
  <c r="G360" i="13"/>
  <c r="F360" i="13"/>
  <c r="E360" i="13"/>
  <c r="D360" i="13"/>
  <c r="D361" i="13" l="1"/>
  <c r="B362" i="13"/>
  <c r="G361" i="13"/>
  <c r="F361" i="13"/>
  <c r="E361" i="13"/>
  <c r="C361" i="13"/>
  <c r="A361" i="13"/>
  <c r="C362" i="13" l="1"/>
  <c r="G362" i="13"/>
  <c r="F362" i="13"/>
  <c r="E362" i="13"/>
  <c r="D362" i="13"/>
  <c r="A362" i="13"/>
  <c r="B363" i="13"/>
  <c r="F363" i="13" l="1"/>
  <c r="B364" i="13"/>
  <c r="G363" i="13"/>
  <c r="A363" i="13"/>
  <c r="E363" i="13"/>
  <c r="D363" i="13"/>
  <c r="C363" i="13"/>
  <c r="E364" i="13" l="1"/>
  <c r="B365" i="13"/>
  <c r="G364" i="13"/>
  <c r="F364" i="13"/>
  <c r="D364" i="13"/>
  <c r="C364" i="13"/>
  <c r="A364" i="13"/>
  <c r="D365" i="13" l="1"/>
  <c r="C365" i="13"/>
  <c r="A365" i="13"/>
  <c r="B366" i="13"/>
  <c r="F365" i="13"/>
  <c r="G365" i="13"/>
  <c r="E365" i="13"/>
  <c r="A366" i="13" l="1"/>
  <c r="G366" i="13"/>
  <c r="B367" i="13"/>
  <c r="F366" i="13"/>
  <c r="D366" i="13"/>
  <c r="E366" i="13"/>
  <c r="C366" i="13"/>
  <c r="G367" i="13" l="1"/>
  <c r="F367" i="13"/>
  <c r="E367" i="13"/>
  <c r="D367" i="13"/>
  <c r="C367" i="13"/>
  <c r="A367" i="13"/>
  <c r="B368" i="13"/>
  <c r="C368" i="13" l="1"/>
  <c r="B369" i="13"/>
  <c r="A368" i="13"/>
  <c r="G368" i="13"/>
  <c r="F368" i="13"/>
  <c r="E368" i="13"/>
  <c r="D368" i="13"/>
  <c r="B370" i="13" l="1"/>
  <c r="G369" i="13"/>
  <c r="F369" i="13"/>
  <c r="E369" i="13"/>
  <c r="D369" i="13"/>
  <c r="A369" i="13"/>
  <c r="C369" i="13"/>
  <c r="E370" i="13" l="1"/>
  <c r="F370" i="13"/>
  <c r="D370" i="13"/>
  <c r="C370" i="13"/>
  <c r="A370" i="13"/>
  <c r="B371" i="13"/>
  <c r="G370" i="13"/>
  <c r="D371" i="13" l="1"/>
  <c r="B372" i="13"/>
  <c r="F371" i="13"/>
  <c r="G371" i="13"/>
  <c r="E371" i="13"/>
  <c r="C371" i="13"/>
  <c r="A371" i="13"/>
  <c r="G372" i="13" l="1"/>
  <c r="B373" i="13"/>
  <c r="F372" i="13"/>
  <c r="E372" i="13"/>
  <c r="D372" i="13"/>
  <c r="C372" i="13"/>
  <c r="A372" i="13"/>
  <c r="F373" i="13" l="1"/>
  <c r="C373" i="13"/>
  <c r="A373" i="13"/>
  <c r="B374" i="13"/>
  <c r="G373" i="13"/>
  <c r="E373" i="13"/>
  <c r="D373" i="13"/>
  <c r="B375" i="13" l="1"/>
  <c r="G374" i="13"/>
  <c r="F374" i="13"/>
  <c r="E374" i="13"/>
  <c r="C374" i="13"/>
  <c r="D374" i="13"/>
  <c r="A374" i="13"/>
  <c r="G375" i="13" l="1"/>
  <c r="F375" i="13"/>
  <c r="E375" i="13"/>
  <c r="D375" i="13"/>
  <c r="C375" i="13"/>
  <c r="A375" i="13"/>
  <c r="B376" i="13"/>
  <c r="E376" i="13" l="1"/>
  <c r="A376" i="13"/>
  <c r="F376" i="13"/>
  <c r="D376" i="13"/>
  <c r="C376" i="13"/>
  <c r="B377" i="13"/>
  <c r="G376" i="13"/>
  <c r="D377" i="13" l="1"/>
  <c r="B378" i="13"/>
  <c r="G377" i="13"/>
  <c r="F377" i="13"/>
  <c r="E377" i="13"/>
  <c r="C377" i="13"/>
  <c r="A377" i="13"/>
  <c r="G378" i="13" l="1"/>
  <c r="C378" i="13"/>
  <c r="F378" i="13"/>
  <c r="E378" i="13"/>
  <c r="D378" i="13"/>
  <c r="A378" i="13"/>
  <c r="B379" i="13"/>
  <c r="F379" i="13" l="1"/>
  <c r="E379" i="13"/>
  <c r="B380" i="13"/>
  <c r="D379" i="13"/>
  <c r="G379" i="13"/>
  <c r="C379" i="13"/>
  <c r="A379" i="13"/>
  <c r="B381" i="13" l="1"/>
  <c r="E380" i="13"/>
  <c r="G380" i="13"/>
  <c r="F380" i="13"/>
  <c r="D380" i="13"/>
  <c r="C380" i="13"/>
  <c r="A380" i="13"/>
  <c r="G381" i="13" l="1"/>
  <c r="F381" i="13"/>
  <c r="E381" i="13"/>
  <c r="D381" i="13"/>
  <c r="C381" i="13"/>
  <c r="A381" i="13"/>
  <c r="B382" i="13"/>
  <c r="A382" i="13" l="1"/>
  <c r="G382" i="13"/>
  <c r="B383" i="13"/>
  <c r="F382" i="13"/>
  <c r="E382" i="13"/>
  <c r="D382" i="13"/>
  <c r="C382" i="13"/>
  <c r="B384" i="13" l="1"/>
  <c r="D383" i="13"/>
  <c r="C383" i="13"/>
  <c r="G383" i="13"/>
  <c r="F383" i="13"/>
  <c r="E383" i="13"/>
  <c r="A383" i="13"/>
  <c r="C384" i="13" l="1"/>
  <c r="B385" i="13"/>
  <c r="G384" i="13"/>
  <c r="F384" i="13"/>
  <c r="E384" i="13"/>
  <c r="D384" i="13"/>
  <c r="A384" i="13"/>
  <c r="B386" i="13" l="1"/>
  <c r="F385" i="13"/>
  <c r="E385" i="13"/>
  <c r="A385" i="13"/>
  <c r="D385" i="13"/>
  <c r="C385" i="13"/>
  <c r="G385" i="13"/>
  <c r="E386" i="13" l="1"/>
  <c r="D386" i="13"/>
  <c r="C386" i="13"/>
  <c r="B387" i="13"/>
  <c r="G386" i="13"/>
  <c r="F386" i="13"/>
  <c r="A386" i="13"/>
  <c r="B388" i="13" l="1"/>
  <c r="G387" i="13"/>
  <c r="F387" i="13"/>
  <c r="D387" i="13"/>
  <c r="E387" i="13"/>
  <c r="C387" i="13"/>
  <c r="A387" i="13"/>
  <c r="G388" i="13" l="1"/>
  <c r="F388" i="13"/>
  <c r="E388" i="13"/>
  <c r="D388" i="13"/>
  <c r="C388" i="13"/>
  <c r="A388" i="13"/>
  <c r="B389" i="13"/>
  <c r="B390" i="13" l="1"/>
  <c r="F389" i="13"/>
  <c r="G389" i="13"/>
  <c r="E389" i="13"/>
  <c r="D389" i="13"/>
  <c r="C389" i="13"/>
  <c r="A389" i="13"/>
  <c r="B391" i="13" l="1"/>
  <c r="G390" i="13"/>
  <c r="F390" i="13"/>
  <c r="E390" i="13"/>
  <c r="D390" i="13"/>
  <c r="C390" i="13"/>
  <c r="A390" i="13"/>
  <c r="A391" i="13" l="1"/>
  <c r="B392" i="13"/>
  <c r="G391" i="13"/>
  <c r="F391" i="13"/>
  <c r="D391" i="13"/>
  <c r="E391" i="13"/>
  <c r="C391" i="13"/>
  <c r="B393" i="13" l="1"/>
  <c r="G392" i="13"/>
  <c r="F392" i="13"/>
  <c r="E392" i="13"/>
  <c r="D392" i="13"/>
  <c r="C392" i="13"/>
  <c r="A392" i="13"/>
  <c r="D393" i="13" l="1"/>
  <c r="C393" i="13"/>
  <c r="A393" i="13"/>
  <c r="B394" i="13"/>
  <c r="G393" i="13"/>
  <c r="F393" i="13"/>
  <c r="E393" i="13"/>
  <c r="B395" i="13" l="1"/>
  <c r="G394" i="13"/>
  <c r="F394" i="13"/>
  <c r="E394" i="13"/>
  <c r="C394" i="13"/>
  <c r="D394" i="13"/>
  <c r="A394" i="13"/>
  <c r="F395" i="13" l="1"/>
  <c r="E395" i="13"/>
  <c r="D395" i="13"/>
  <c r="C395" i="13"/>
  <c r="A395" i="13"/>
  <c r="B396" i="13"/>
  <c r="G395" i="13"/>
  <c r="B397" i="13" l="1"/>
  <c r="G396" i="13"/>
  <c r="E396" i="13"/>
  <c r="C396" i="13"/>
  <c r="A396" i="13"/>
  <c r="F396" i="13"/>
  <c r="D396" i="13"/>
  <c r="G397" i="13" l="1"/>
  <c r="F397" i="13"/>
  <c r="E397" i="13"/>
  <c r="D397" i="13"/>
  <c r="C397" i="13"/>
  <c r="A397" i="13"/>
  <c r="B398" i="13"/>
  <c r="A398" i="13" l="1"/>
  <c r="B399" i="13"/>
  <c r="G398" i="13"/>
  <c r="E398" i="13"/>
  <c r="F398" i="13"/>
  <c r="D398" i="13"/>
  <c r="C398" i="13"/>
  <c r="B400" i="13" l="1"/>
  <c r="G399" i="13"/>
  <c r="F399" i="13"/>
  <c r="E399" i="13"/>
  <c r="D399" i="13"/>
  <c r="C399" i="13"/>
  <c r="A399" i="13"/>
  <c r="C400" i="13" l="1"/>
  <c r="A400" i="13"/>
  <c r="B401" i="13"/>
  <c r="G400" i="13"/>
  <c r="F400" i="13"/>
  <c r="E400" i="13"/>
  <c r="D400" i="13"/>
  <c r="B402" i="13" l="1"/>
  <c r="G401" i="13"/>
  <c r="F401" i="13"/>
  <c r="E401" i="13"/>
  <c r="D401" i="13"/>
  <c r="C401" i="13"/>
  <c r="A401" i="13"/>
  <c r="E402" i="13" l="1"/>
  <c r="D402" i="13"/>
  <c r="C402" i="13"/>
  <c r="A402" i="13"/>
  <c r="G402" i="13"/>
  <c r="F402" i="13"/>
  <c r="B403" i="13"/>
  <c r="B404" i="13" l="1"/>
  <c r="G403" i="13"/>
  <c r="F403" i="13"/>
  <c r="D403" i="13"/>
  <c r="E403" i="13"/>
  <c r="C403" i="13"/>
  <c r="A403" i="13"/>
  <c r="G404" i="13" l="1"/>
  <c r="F404" i="13"/>
  <c r="E404" i="13"/>
  <c r="D404" i="13"/>
  <c r="C404" i="13"/>
  <c r="A404" i="13"/>
  <c r="B405" i="13"/>
  <c r="B406" i="13" l="1"/>
  <c r="F405" i="13"/>
  <c r="G405" i="13"/>
  <c r="E405" i="13"/>
  <c r="D405" i="13"/>
  <c r="C405" i="13"/>
  <c r="A405" i="13"/>
  <c r="B407" i="13" l="1"/>
  <c r="G406" i="13"/>
  <c r="F406" i="13"/>
  <c r="E406" i="13"/>
  <c r="D406" i="13"/>
  <c r="C406" i="13"/>
  <c r="A406" i="13"/>
  <c r="A407" i="13" l="1"/>
  <c r="B408" i="13"/>
  <c r="G407" i="13"/>
  <c r="F407" i="13"/>
  <c r="E407" i="13"/>
  <c r="D407" i="13"/>
  <c r="C407" i="13"/>
  <c r="B409" i="13" l="1"/>
  <c r="G408" i="13"/>
  <c r="F408" i="13"/>
  <c r="E408" i="13"/>
  <c r="D408" i="13"/>
  <c r="C408" i="13"/>
  <c r="A408" i="13"/>
  <c r="D409" i="13" l="1"/>
  <c r="C409" i="13"/>
  <c r="A409" i="13"/>
  <c r="B410" i="13"/>
  <c r="G409" i="13"/>
  <c r="F409" i="13"/>
  <c r="E409" i="13"/>
  <c r="B411" i="13" l="1"/>
  <c r="G410" i="13"/>
  <c r="F410" i="13"/>
  <c r="E410" i="13"/>
  <c r="C410" i="13"/>
  <c r="D410" i="13"/>
  <c r="A410" i="13"/>
  <c r="F411" i="13" l="1"/>
  <c r="E411" i="13"/>
  <c r="D411" i="13"/>
  <c r="C411" i="13"/>
  <c r="A411" i="13"/>
  <c r="B412" i="13"/>
  <c r="G411" i="13"/>
  <c r="B413" i="13" l="1"/>
  <c r="G412" i="13"/>
  <c r="E412" i="13"/>
  <c r="F412" i="13"/>
  <c r="D412" i="13"/>
  <c r="C412" i="13"/>
  <c r="A412" i="13"/>
  <c r="G413" i="13" l="1"/>
  <c r="F413" i="13"/>
  <c r="E413" i="13"/>
  <c r="D413" i="13"/>
  <c r="C413" i="13"/>
  <c r="A413" i="13"/>
  <c r="B414" i="13"/>
  <c r="A414" i="13" l="1"/>
  <c r="B415" i="13"/>
  <c r="G414" i="13"/>
  <c r="E414" i="13"/>
  <c r="D414" i="13"/>
  <c r="C414" i="13"/>
  <c r="F414" i="13"/>
  <c r="B416" i="13" l="1"/>
  <c r="G415" i="13"/>
  <c r="F415" i="13"/>
  <c r="E415" i="13"/>
  <c r="D415" i="13"/>
  <c r="C415" i="13"/>
  <c r="A415" i="13"/>
  <c r="C416" i="13" l="1"/>
  <c r="A416" i="13"/>
  <c r="B417" i="13"/>
  <c r="G416" i="13"/>
  <c r="E416" i="13"/>
  <c r="D416" i="13"/>
  <c r="F416" i="13"/>
  <c r="B418" i="13" l="1"/>
  <c r="G417" i="13"/>
  <c r="F417" i="13"/>
  <c r="E417" i="13"/>
  <c r="D417" i="13"/>
  <c r="C417" i="13"/>
  <c r="A417" i="13"/>
  <c r="E418" i="13" l="1"/>
  <c r="D418" i="13"/>
  <c r="C418" i="13"/>
  <c r="A418" i="13"/>
  <c r="B419" i="13"/>
  <c r="G418" i="13"/>
  <c r="F418" i="13"/>
  <c r="B420" i="13" l="1"/>
  <c r="G419" i="13"/>
  <c r="F419" i="13"/>
  <c r="D419" i="13"/>
  <c r="E419" i="13"/>
  <c r="C419" i="13"/>
  <c r="A419" i="13"/>
  <c r="G420" i="13" l="1"/>
  <c r="F420" i="13"/>
  <c r="E420" i="13"/>
  <c r="D420" i="13"/>
  <c r="C420" i="13"/>
  <c r="A420" i="13"/>
  <c r="B421" i="13"/>
  <c r="B422" i="13" l="1"/>
  <c r="F421" i="13"/>
  <c r="A421" i="13"/>
  <c r="G421" i="13"/>
  <c r="E421" i="13"/>
  <c r="D421" i="13"/>
  <c r="C421" i="13"/>
  <c r="B423" i="13" l="1"/>
  <c r="G422" i="13"/>
  <c r="F422" i="13"/>
  <c r="E422" i="13"/>
  <c r="D422" i="13"/>
  <c r="C422" i="13"/>
  <c r="A422" i="13"/>
  <c r="A423" i="13" l="1"/>
  <c r="B424" i="13"/>
  <c r="G423" i="13"/>
  <c r="F423" i="13"/>
  <c r="D423" i="13"/>
  <c r="E423" i="13"/>
  <c r="C423" i="13"/>
  <c r="B425" i="13" l="1"/>
  <c r="G424" i="13"/>
  <c r="F424" i="13"/>
  <c r="E424" i="13"/>
  <c r="D424" i="13"/>
  <c r="C424" i="13"/>
  <c r="A424" i="13"/>
  <c r="D425" i="13" l="1"/>
  <c r="C425" i="13"/>
  <c r="A425" i="13"/>
  <c r="B426" i="13"/>
  <c r="G425" i="13"/>
  <c r="F425" i="13"/>
  <c r="E425" i="13"/>
  <c r="B427" i="13" l="1"/>
  <c r="G426" i="13"/>
  <c r="F426" i="13"/>
  <c r="E426" i="13"/>
  <c r="C426" i="13"/>
  <c r="D426" i="13"/>
  <c r="A426" i="13"/>
  <c r="F427" i="13" l="1"/>
  <c r="E427" i="13"/>
  <c r="D427" i="13"/>
  <c r="C427" i="13"/>
  <c r="A427" i="13"/>
  <c r="B428" i="13"/>
  <c r="G427" i="13"/>
  <c r="B429" i="13" l="1"/>
  <c r="G428" i="13"/>
  <c r="E428" i="13"/>
  <c r="F428" i="13"/>
  <c r="D428" i="13"/>
  <c r="C428" i="13"/>
  <c r="A428" i="13"/>
  <c r="G429" i="13" l="1"/>
  <c r="F429" i="13"/>
  <c r="E429" i="13"/>
  <c r="D429" i="13"/>
  <c r="C429" i="13"/>
  <c r="A429" i="13"/>
  <c r="B430" i="13"/>
  <c r="A430" i="13" l="1"/>
  <c r="B431" i="13"/>
  <c r="G430" i="13"/>
  <c r="F430" i="13"/>
  <c r="E430" i="13"/>
  <c r="D430" i="13"/>
  <c r="C430" i="13"/>
  <c r="B432" i="13" l="1"/>
  <c r="G431" i="13"/>
  <c r="F431" i="13"/>
  <c r="E431" i="13"/>
  <c r="D431" i="13"/>
  <c r="C431" i="13"/>
  <c r="A431" i="13"/>
  <c r="C432" i="13" l="1"/>
  <c r="A432" i="13"/>
  <c r="B433" i="13"/>
  <c r="G432" i="13"/>
  <c r="F432" i="13"/>
  <c r="E432" i="13"/>
  <c r="D432" i="13"/>
  <c r="B434" i="13" l="1"/>
  <c r="G433" i="13"/>
  <c r="F433" i="13"/>
  <c r="E433" i="13"/>
  <c r="D433" i="13"/>
  <c r="C433" i="13"/>
  <c r="A433" i="13"/>
  <c r="E434" i="13" l="1"/>
  <c r="D434" i="13"/>
  <c r="C434" i="13"/>
  <c r="A434" i="13"/>
  <c r="B435" i="13"/>
  <c r="G434" i="13"/>
  <c r="F434" i="13"/>
  <c r="B436" i="13" l="1"/>
  <c r="G435" i="13"/>
  <c r="F435" i="13"/>
  <c r="D435" i="13"/>
  <c r="E435" i="13"/>
  <c r="C435" i="13"/>
  <c r="A435" i="13"/>
  <c r="G436" i="13" l="1"/>
  <c r="F436" i="13"/>
  <c r="E436" i="13"/>
  <c r="D436" i="13"/>
  <c r="C436" i="13"/>
  <c r="A436" i="13"/>
  <c r="B437" i="13"/>
  <c r="B438" i="13" l="1"/>
  <c r="F437" i="13"/>
  <c r="G437" i="13"/>
  <c r="E437" i="13"/>
  <c r="D437" i="13"/>
  <c r="C437" i="13"/>
  <c r="A437" i="13"/>
  <c r="B439" i="13" l="1"/>
  <c r="G438" i="13"/>
  <c r="F438" i="13"/>
  <c r="E438" i="13"/>
  <c r="D438" i="13"/>
  <c r="C438" i="13"/>
  <c r="A438" i="13"/>
  <c r="A439" i="13" l="1"/>
  <c r="D439" i="13"/>
  <c r="C439" i="13"/>
  <c r="B440" i="13"/>
  <c r="F439" i="13"/>
  <c r="G439" i="13"/>
  <c r="E439" i="13"/>
  <c r="B441" i="13" l="1"/>
  <c r="G440" i="13"/>
  <c r="F440" i="13"/>
  <c r="E440" i="13"/>
  <c r="D440" i="13"/>
  <c r="C440" i="13"/>
  <c r="A440" i="13"/>
  <c r="D441" i="13" l="1"/>
  <c r="C441" i="13"/>
  <c r="A441" i="13"/>
  <c r="B442" i="13"/>
  <c r="F441" i="13"/>
  <c r="G441" i="13"/>
  <c r="E441" i="13"/>
  <c r="B443" i="13" l="1"/>
  <c r="G442" i="13"/>
  <c r="F442" i="13"/>
  <c r="E442" i="13"/>
  <c r="C442" i="13"/>
  <c r="D442" i="13"/>
  <c r="A442" i="13"/>
  <c r="F443" i="13" l="1"/>
  <c r="E443" i="13"/>
  <c r="D443" i="13"/>
  <c r="C443" i="13"/>
  <c r="A443" i="13"/>
  <c r="B444" i="13"/>
  <c r="G443" i="13"/>
  <c r="B445" i="13" l="1"/>
  <c r="G444" i="13"/>
  <c r="E444" i="13"/>
  <c r="F444" i="13"/>
  <c r="D444" i="13"/>
  <c r="C444" i="13"/>
  <c r="A444" i="13"/>
  <c r="G445" i="13" l="1"/>
  <c r="F445" i="13"/>
  <c r="E445" i="13"/>
  <c r="D445" i="13"/>
  <c r="C445" i="13"/>
  <c r="A445" i="13"/>
  <c r="B446" i="13"/>
  <c r="A446" i="13" l="1"/>
  <c r="B447" i="13"/>
  <c r="G446" i="13"/>
  <c r="F446" i="13"/>
  <c r="E446" i="13"/>
  <c r="D446" i="13"/>
  <c r="C446" i="13"/>
  <c r="B448" i="13" l="1"/>
  <c r="G447" i="13"/>
  <c r="F447" i="13"/>
  <c r="E447" i="13"/>
  <c r="D447" i="13"/>
  <c r="C447" i="13"/>
  <c r="A447" i="13"/>
  <c r="C448" i="13" l="1"/>
  <c r="A448" i="13"/>
  <c r="B449" i="13"/>
  <c r="G448" i="13"/>
  <c r="F448" i="13"/>
  <c r="E448" i="13"/>
  <c r="D448" i="13"/>
  <c r="B450" i="13" l="1"/>
  <c r="G449" i="13"/>
  <c r="F449" i="13"/>
  <c r="E449" i="13"/>
  <c r="D449" i="13"/>
  <c r="C449" i="13"/>
  <c r="A449" i="13"/>
  <c r="E450" i="13" l="1"/>
  <c r="D450" i="13"/>
  <c r="C450" i="13"/>
  <c r="A450" i="13"/>
  <c r="B451" i="13"/>
  <c r="G450" i="13"/>
  <c r="F450" i="13"/>
  <c r="B452" i="13" l="1"/>
  <c r="G451" i="13"/>
  <c r="F451" i="13"/>
  <c r="D451" i="13"/>
  <c r="A451" i="13"/>
  <c r="E451" i="13"/>
  <c r="C451" i="13"/>
  <c r="G452" i="13" l="1"/>
  <c r="F452" i="13"/>
  <c r="E452" i="13"/>
  <c r="D452" i="13"/>
  <c r="C452" i="13"/>
  <c r="A452" i="13"/>
  <c r="B453" i="13"/>
  <c r="B454" i="13" l="1"/>
  <c r="F453" i="13"/>
  <c r="G453" i="13"/>
  <c r="D453" i="13"/>
  <c r="E453" i="13"/>
  <c r="C453" i="13"/>
  <c r="A453" i="13"/>
  <c r="B455" i="13" l="1"/>
  <c r="G454" i="13"/>
  <c r="F454" i="13"/>
  <c r="E454" i="13"/>
  <c r="D454" i="13"/>
  <c r="C454" i="13"/>
  <c r="A454" i="13"/>
  <c r="A455" i="13" l="1"/>
  <c r="B456" i="13"/>
  <c r="G455" i="13"/>
  <c r="F455" i="13"/>
  <c r="E455" i="13"/>
  <c r="D455" i="13"/>
  <c r="C455" i="13"/>
  <c r="B457" i="13" l="1"/>
  <c r="G456" i="13"/>
  <c r="F456" i="13"/>
  <c r="E456" i="13"/>
  <c r="D456" i="13"/>
  <c r="C456" i="13"/>
  <c r="A456" i="13"/>
  <c r="D457" i="13" l="1"/>
  <c r="C457" i="13"/>
  <c r="A457" i="13"/>
  <c r="F457" i="13"/>
  <c r="E457" i="13"/>
  <c r="B458" i="13"/>
  <c r="G457" i="13"/>
  <c r="B459" i="13" l="1"/>
  <c r="G458" i="13"/>
  <c r="F458" i="13"/>
  <c r="E458" i="13"/>
  <c r="C458" i="13"/>
  <c r="D458" i="13"/>
  <c r="A458" i="13"/>
  <c r="F459" i="13" l="1"/>
  <c r="E459" i="13"/>
  <c r="D459" i="13"/>
  <c r="C459" i="13"/>
  <c r="A459" i="13"/>
  <c r="B460" i="13"/>
  <c r="G459" i="13"/>
  <c r="B461" i="13" l="1"/>
  <c r="G460" i="13"/>
  <c r="E460" i="13"/>
  <c r="F460" i="13"/>
  <c r="D460" i="13"/>
  <c r="C460" i="13"/>
  <c r="A460" i="13"/>
  <c r="G461" i="13" l="1"/>
  <c r="F461" i="13"/>
  <c r="E461" i="13"/>
  <c r="D461" i="13"/>
  <c r="C461" i="13"/>
  <c r="A461" i="13"/>
  <c r="B462" i="13"/>
  <c r="A462" i="13" l="1"/>
  <c r="B463" i="13"/>
  <c r="G462" i="13"/>
  <c r="F462" i="13"/>
  <c r="E462" i="13"/>
  <c r="D462" i="13"/>
  <c r="C462" i="13"/>
  <c r="B464" i="13" l="1"/>
  <c r="G463" i="13"/>
  <c r="F463" i="13"/>
  <c r="E463" i="13"/>
  <c r="D463" i="13"/>
  <c r="C463" i="13"/>
  <c r="A463" i="13"/>
  <c r="C464" i="13" l="1"/>
  <c r="A464" i="13"/>
  <c r="B465" i="13"/>
  <c r="G464" i="13"/>
  <c r="F464" i="13"/>
  <c r="E464" i="13"/>
  <c r="D464" i="13"/>
  <c r="B466" i="13" l="1"/>
  <c r="G465" i="13"/>
  <c r="F465" i="13"/>
  <c r="E465" i="13"/>
  <c r="D465" i="13"/>
  <c r="C465" i="13"/>
  <c r="A465" i="13"/>
  <c r="E466" i="13" l="1"/>
  <c r="D466" i="13"/>
  <c r="C466" i="13"/>
  <c r="A466" i="13"/>
  <c r="B467" i="13"/>
  <c r="G466" i="13"/>
  <c r="F466" i="13"/>
  <c r="B468" i="13" l="1"/>
  <c r="G467" i="13"/>
  <c r="F467" i="13"/>
  <c r="D467" i="13"/>
  <c r="E467" i="13"/>
  <c r="C467" i="13"/>
  <c r="A467" i="13"/>
  <c r="G468" i="13" l="1"/>
  <c r="F468" i="13"/>
  <c r="E468" i="13"/>
  <c r="D468" i="13"/>
  <c r="C468" i="13"/>
  <c r="A468" i="13"/>
  <c r="B469" i="13"/>
  <c r="B470" i="13" l="1"/>
  <c r="F469" i="13"/>
  <c r="D469" i="13"/>
  <c r="C469" i="13"/>
  <c r="A469" i="13"/>
  <c r="E469" i="13"/>
  <c r="G469" i="13"/>
  <c r="B471" i="13" l="1"/>
  <c r="G470" i="13"/>
  <c r="F470" i="13"/>
  <c r="E470" i="13"/>
  <c r="D470" i="13"/>
  <c r="C470" i="13"/>
  <c r="A470" i="13"/>
  <c r="A471" i="13" l="1"/>
  <c r="B472" i="13"/>
  <c r="F471" i="13"/>
  <c r="G471" i="13"/>
  <c r="D471" i="13"/>
  <c r="E471" i="13"/>
  <c r="C471" i="13"/>
  <c r="B473" i="13" l="1"/>
  <c r="G472" i="13"/>
  <c r="F472" i="13"/>
  <c r="E472" i="13"/>
  <c r="D472" i="13"/>
  <c r="C472" i="13"/>
  <c r="A472" i="13"/>
  <c r="D473" i="13" l="1"/>
  <c r="C473" i="13"/>
  <c r="A473" i="13"/>
  <c r="B474" i="13"/>
  <c r="G473" i="13"/>
  <c r="F473" i="13"/>
  <c r="E473" i="13"/>
  <c r="B475" i="13" l="1"/>
  <c r="G474" i="13"/>
  <c r="F474" i="13"/>
  <c r="E474" i="13"/>
  <c r="C474" i="13"/>
  <c r="D474" i="13"/>
  <c r="A474" i="13"/>
  <c r="F475" i="13" l="1"/>
  <c r="E475" i="13"/>
  <c r="D475" i="13"/>
  <c r="C475" i="13"/>
  <c r="A475" i="13"/>
  <c r="G475" i="13"/>
  <c r="B476" i="13"/>
  <c r="B477" i="13" l="1"/>
  <c r="G476" i="13"/>
  <c r="E476" i="13"/>
  <c r="A476" i="13"/>
  <c r="F476" i="13"/>
  <c r="D476" i="13"/>
  <c r="C476" i="13"/>
  <c r="G477" i="13" l="1"/>
  <c r="F477" i="13"/>
  <c r="E477" i="13"/>
  <c r="D477" i="13"/>
  <c r="C477" i="13"/>
  <c r="A477" i="13"/>
  <c r="B478" i="13"/>
  <c r="A478" i="13" l="1"/>
  <c r="B479" i="13"/>
  <c r="G478" i="13"/>
  <c r="F478" i="13"/>
  <c r="E478" i="13"/>
  <c r="C478" i="13"/>
  <c r="D478" i="13"/>
  <c r="B480" i="13" l="1"/>
  <c r="G479" i="13"/>
  <c r="F479" i="13"/>
  <c r="E479" i="13"/>
  <c r="D479" i="13"/>
  <c r="C479" i="13"/>
  <c r="A479" i="13"/>
  <c r="C480" i="13" l="1"/>
  <c r="A480" i="13"/>
  <c r="B481" i="13"/>
  <c r="G480" i="13"/>
  <c r="F480" i="13"/>
  <c r="E480" i="13"/>
  <c r="D480" i="13"/>
  <c r="B482" i="13" l="1"/>
  <c r="G481" i="13"/>
  <c r="F481" i="13"/>
  <c r="E481" i="13"/>
  <c r="D481" i="13"/>
  <c r="C481" i="13"/>
  <c r="A481" i="13"/>
  <c r="E482" i="13" l="1"/>
  <c r="D482" i="13"/>
  <c r="C482" i="13"/>
  <c r="A482" i="13"/>
  <c r="G482" i="13"/>
  <c r="F482" i="13"/>
  <c r="B483" i="13"/>
  <c r="B484" i="13" l="1"/>
  <c r="G483" i="13"/>
  <c r="F483" i="13"/>
  <c r="D483" i="13"/>
  <c r="E483" i="13"/>
  <c r="C483" i="13"/>
  <c r="A483" i="13"/>
  <c r="G484" i="13" l="1"/>
  <c r="F484" i="13"/>
  <c r="E484" i="13"/>
  <c r="D484" i="13"/>
  <c r="C484" i="13"/>
  <c r="A484" i="13"/>
  <c r="B485" i="13"/>
  <c r="B486" i="13" l="1"/>
  <c r="F485" i="13"/>
  <c r="G485" i="13"/>
  <c r="E485" i="13"/>
  <c r="D485" i="13"/>
  <c r="C485" i="13"/>
  <c r="A485" i="13"/>
  <c r="B487" i="13" l="1"/>
  <c r="G486" i="13"/>
  <c r="F486" i="13"/>
  <c r="E486" i="13"/>
  <c r="D486" i="13"/>
  <c r="C486" i="13"/>
  <c r="A486" i="13"/>
  <c r="A487" i="13" l="1"/>
  <c r="F487" i="13"/>
  <c r="E487" i="13"/>
  <c r="D487" i="13"/>
  <c r="C487" i="13"/>
  <c r="B488" i="13"/>
  <c r="G487" i="13"/>
  <c r="B489" i="13" l="1"/>
  <c r="G488" i="13"/>
  <c r="F488" i="13"/>
  <c r="E488" i="13"/>
  <c r="D488" i="13"/>
  <c r="C488" i="13"/>
  <c r="A488" i="13"/>
  <c r="D489" i="13" l="1"/>
  <c r="C489" i="13"/>
  <c r="A489" i="13"/>
  <c r="B490" i="13"/>
  <c r="G489" i="13"/>
  <c r="F489" i="13"/>
  <c r="E489" i="13"/>
  <c r="B491" i="13" l="1"/>
  <c r="G490" i="13"/>
  <c r="F490" i="13"/>
  <c r="E490" i="13"/>
  <c r="C490" i="13"/>
  <c r="D490" i="13"/>
  <c r="A490" i="13"/>
  <c r="F491" i="13" l="1"/>
  <c r="E491" i="13"/>
  <c r="D491" i="13"/>
  <c r="C491" i="13"/>
  <c r="A491" i="13"/>
  <c r="B492" i="13"/>
  <c r="G491" i="13"/>
  <c r="B493" i="13" l="1"/>
  <c r="G492" i="13"/>
  <c r="E492" i="13"/>
  <c r="F492" i="13"/>
  <c r="D492" i="13"/>
  <c r="C492" i="13"/>
  <c r="A492" i="13"/>
  <c r="G493" i="13" l="1"/>
  <c r="F493" i="13"/>
  <c r="E493" i="13"/>
  <c r="D493" i="13"/>
  <c r="C493" i="13"/>
  <c r="A493" i="13"/>
  <c r="B494" i="13"/>
  <c r="A494" i="13" l="1"/>
  <c r="B495" i="13"/>
  <c r="G494" i="13"/>
  <c r="C494" i="13"/>
  <c r="F494" i="13"/>
  <c r="E494" i="13"/>
  <c r="D494" i="13"/>
  <c r="B496" i="13" l="1"/>
  <c r="G495" i="13"/>
  <c r="F495" i="13"/>
  <c r="E495" i="13"/>
  <c r="D495" i="13"/>
  <c r="C495" i="13"/>
  <c r="A495" i="13"/>
  <c r="C496" i="13" l="1"/>
  <c r="A496" i="13"/>
  <c r="B497" i="13"/>
  <c r="G496" i="13"/>
  <c r="E496" i="13"/>
  <c r="F496" i="13"/>
  <c r="D496" i="13"/>
  <c r="B498" i="13" l="1"/>
  <c r="G497" i="13"/>
  <c r="F497" i="13"/>
  <c r="E497" i="13"/>
  <c r="D497" i="13"/>
  <c r="C497" i="13"/>
  <c r="A497" i="13"/>
  <c r="E498" i="13" l="1"/>
  <c r="D498" i="13"/>
  <c r="C498" i="13"/>
  <c r="A498" i="13"/>
  <c r="B499" i="13"/>
  <c r="G498" i="13"/>
  <c r="F498" i="13"/>
  <c r="B500" i="13" l="1"/>
  <c r="G499" i="13"/>
  <c r="F499" i="13"/>
  <c r="D499" i="13"/>
  <c r="E499" i="13"/>
  <c r="C499" i="13"/>
  <c r="A499" i="13"/>
  <c r="G500" i="13" l="1"/>
  <c r="F500" i="13"/>
  <c r="E500" i="13"/>
  <c r="D500" i="13"/>
  <c r="C500" i="13"/>
  <c r="A500" i="13"/>
  <c r="E13" i="12" l="1"/>
  <c r="E12" i="12"/>
  <c r="U10" i="12"/>
  <c r="E10" i="5"/>
  <c r="M8" i="5"/>
  <c r="M7" i="5"/>
  <c r="M6" i="5"/>
  <c r="M5" i="5"/>
  <c r="M4" i="5"/>
  <c r="F4" i="12" l="1"/>
  <c r="B18" i="12"/>
  <c r="D9" i="12"/>
  <c r="U8" i="12"/>
  <c r="D8" i="12"/>
  <c r="U6" i="12"/>
  <c r="U11" i="12" l="1"/>
  <c r="A18" i="12"/>
  <c r="B19" i="12"/>
  <c r="R17" i="12"/>
  <c r="T8" i="12"/>
  <c r="T9" i="12" s="1"/>
  <c r="R18" i="12" l="1"/>
  <c r="T17" i="12"/>
  <c r="Q17" i="12"/>
  <c r="S17" i="12"/>
  <c r="U17" i="12"/>
  <c r="A19" i="12"/>
  <c r="B20" i="12"/>
  <c r="V17" i="12" l="1"/>
  <c r="C18" i="12"/>
  <c r="E18" i="12"/>
  <c r="D18" i="12"/>
  <c r="W17" i="12"/>
  <c r="S18" i="12" s="1"/>
  <c r="U18" i="12"/>
  <c r="R19" i="12"/>
  <c r="T18" i="12"/>
  <c r="Q18" i="12"/>
  <c r="B21" i="12"/>
  <c r="A20" i="12"/>
  <c r="G18" i="12" l="1"/>
  <c r="C19" i="12" s="1"/>
  <c r="E21" i="12" s="1"/>
  <c r="F18" i="12"/>
  <c r="F15" i="4" s="1"/>
  <c r="W18" i="12"/>
  <c r="S19" i="12" s="1"/>
  <c r="V18" i="12"/>
  <c r="A21" i="12"/>
  <c r="B22" i="12"/>
  <c r="R20" i="12"/>
  <c r="T19" i="12"/>
  <c r="U19" i="12"/>
  <c r="Q19" i="12"/>
  <c r="V19" i="12" l="1"/>
  <c r="D21" i="12"/>
  <c r="F21" i="12" s="1"/>
  <c r="E19" i="12"/>
  <c r="G19" i="12" s="1"/>
  <c r="C20" i="12" s="1"/>
  <c r="D19" i="12"/>
  <c r="D20" i="12"/>
  <c r="E20" i="12"/>
  <c r="W19" i="12"/>
  <c r="S20" i="12" s="1"/>
  <c r="E22" i="12"/>
  <c r="B23" i="12"/>
  <c r="D22" i="12"/>
  <c r="A22" i="12"/>
  <c r="Q20" i="12"/>
  <c r="U20" i="12"/>
  <c r="T20" i="12"/>
  <c r="R21" i="12"/>
  <c r="W20" i="12" l="1"/>
  <c r="S21" i="12" s="1"/>
  <c r="F22" i="12"/>
  <c r="F20" i="12"/>
  <c r="V20" i="12"/>
  <c r="F19" i="12"/>
  <c r="G20" i="12"/>
  <c r="C21" i="12" s="1"/>
  <c r="G21" i="12" s="1"/>
  <c r="C22" i="12" s="1"/>
  <c r="G22" i="12" s="1"/>
  <c r="C23" i="12" s="1"/>
  <c r="A23" i="12"/>
  <c r="B24" i="12"/>
  <c r="E23" i="12"/>
  <c r="D23" i="12"/>
  <c r="R22" i="12"/>
  <c r="U21" i="12"/>
  <c r="T21" i="12"/>
  <c r="Q21" i="12"/>
  <c r="F23" i="12" l="1"/>
  <c r="W21" i="12"/>
  <c r="S22" i="12" s="1"/>
  <c r="G23" i="12"/>
  <c r="C24" i="12" s="1"/>
  <c r="V21" i="12"/>
  <c r="A24" i="12"/>
  <c r="D24" i="12"/>
  <c r="B25" i="12"/>
  <c r="E24" i="12"/>
  <c r="R23" i="12"/>
  <c r="T22" i="12"/>
  <c r="Q22" i="12"/>
  <c r="U22" i="12"/>
  <c r="W22" i="12" l="1"/>
  <c r="S23" i="12" s="1"/>
  <c r="F24" i="12"/>
  <c r="V22" i="12"/>
  <c r="G24" i="12"/>
  <c r="C25" i="12" s="1"/>
  <c r="R24" i="12"/>
  <c r="T23" i="12"/>
  <c r="U23" i="12"/>
  <c r="Q23" i="12"/>
  <c r="E25" i="12"/>
  <c r="A25" i="12"/>
  <c r="B26" i="12"/>
  <c r="D25" i="12"/>
  <c r="W23" i="12" l="1"/>
  <c r="S24" i="12" s="1"/>
  <c r="G25" i="12"/>
  <c r="C26" i="12" s="1"/>
  <c r="F25" i="12"/>
  <c r="V23" i="12"/>
  <c r="U24" i="12"/>
  <c r="R25" i="12"/>
  <c r="T24" i="12"/>
  <c r="Q24" i="12"/>
  <c r="E26" i="12"/>
  <c r="B27" i="12"/>
  <c r="D26" i="12"/>
  <c r="A26" i="12"/>
  <c r="G26" i="12" l="1"/>
  <c r="C27" i="12" s="1"/>
  <c r="F26" i="12"/>
  <c r="W24" i="12"/>
  <c r="S25" i="12" s="1"/>
  <c r="V24" i="12"/>
  <c r="A27" i="12"/>
  <c r="E27" i="12"/>
  <c r="B28" i="12"/>
  <c r="D27" i="12"/>
  <c r="R26" i="12"/>
  <c r="T25" i="12"/>
  <c r="U25" i="12"/>
  <c r="Q25" i="12"/>
  <c r="F27" i="12" l="1"/>
  <c r="G27" i="12"/>
  <c r="C28" i="12" s="1"/>
  <c r="W25" i="12"/>
  <c r="S26" i="12" s="1"/>
  <c r="V25" i="12"/>
  <c r="Q26" i="12"/>
  <c r="T26" i="12"/>
  <c r="U26" i="12"/>
  <c r="R27" i="12"/>
  <c r="E28" i="12"/>
  <c r="B29" i="12"/>
  <c r="D28" i="12"/>
  <c r="A28" i="12"/>
  <c r="F28" i="12" l="1"/>
  <c r="G28" i="12"/>
  <c r="C29" i="12" s="1"/>
  <c r="W26" i="12"/>
  <c r="S27" i="12" s="1"/>
  <c r="V26" i="12"/>
  <c r="A29" i="12"/>
  <c r="B30" i="12"/>
  <c r="E29" i="12"/>
  <c r="D29" i="12"/>
  <c r="R28" i="12"/>
  <c r="U27" i="12"/>
  <c r="T27" i="12"/>
  <c r="Q27" i="12"/>
  <c r="G29" i="12" l="1"/>
  <c r="C30" i="12" s="1"/>
  <c r="V27" i="12"/>
  <c r="F29" i="12"/>
  <c r="W27" i="12"/>
  <c r="S28" i="12" s="1"/>
  <c r="R29" i="12"/>
  <c r="T28" i="12"/>
  <c r="Q28" i="12"/>
  <c r="U28" i="12"/>
  <c r="A30" i="12"/>
  <c r="B31" i="12"/>
  <c r="D30" i="12"/>
  <c r="E30" i="12"/>
  <c r="V28" i="12" l="1"/>
  <c r="F30" i="12"/>
  <c r="W28" i="12"/>
  <c r="S29" i="12" s="1"/>
  <c r="G30" i="12"/>
  <c r="C31" i="12" s="1"/>
  <c r="E31" i="12"/>
  <c r="A31" i="12"/>
  <c r="D31" i="12"/>
  <c r="B32" i="12"/>
  <c r="R30" i="12"/>
  <c r="T29" i="12"/>
  <c r="U29" i="12"/>
  <c r="Q29" i="12"/>
  <c r="W29" i="12" l="1"/>
  <c r="S30" i="12" s="1"/>
  <c r="F31" i="12"/>
  <c r="G31" i="12"/>
  <c r="C32" i="12" s="1"/>
  <c r="V29" i="12"/>
  <c r="U30" i="12"/>
  <c r="R31" i="12"/>
  <c r="T30" i="12"/>
  <c r="Q30" i="12"/>
  <c r="E32" i="12"/>
  <c r="D32" i="12"/>
  <c r="B33" i="12"/>
  <c r="A32" i="12"/>
  <c r="W30" i="12" l="1"/>
  <c r="S31" i="12" s="1"/>
  <c r="F32" i="12"/>
  <c r="G32" i="12"/>
  <c r="C33" i="12" s="1"/>
  <c r="V30" i="12"/>
  <c r="R32" i="12"/>
  <c r="T31" i="12"/>
  <c r="Q31" i="12"/>
  <c r="U31" i="12"/>
  <c r="A33" i="12"/>
  <c r="E33" i="12"/>
  <c r="B34" i="12"/>
  <c r="D33" i="12"/>
  <c r="W31" i="12" l="1"/>
  <c r="S32" i="12" s="1"/>
  <c r="F33" i="12"/>
  <c r="G33" i="12"/>
  <c r="C34" i="12" s="1"/>
  <c r="V31" i="12"/>
  <c r="E34" i="12"/>
  <c r="B35" i="12"/>
  <c r="D34" i="12"/>
  <c r="A34" i="12"/>
  <c r="Q32" i="12"/>
  <c r="U32" i="12"/>
  <c r="T32" i="12"/>
  <c r="R33" i="12"/>
  <c r="F34" i="12" l="1"/>
  <c r="G34" i="12"/>
  <c r="C35" i="12" s="1"/>
  <c r="W32" i="12"/>
  <c r="S33" i="12" s="1"/>
  <c r="V32" i="12"/>
  <c r="A35" i="12"/>
  <c r="B36" i="12"/>
  <c r="E35" i="12"/>
  <c r="D35" i="12"/>
  <c r="T33" i="12"/>
  <c r="U33" i="12"/>
  <c r="R34" i="12"/>
  <c r="Q33" i="12"/>
  <c r="V33" i="12" l="1"/>
  <c r="F35" i="12"/>
  <c r="G35" i="12"/>
  <c r="C36" i="12" s="1"/>
  <c r="W33" i="12"/>
  <c r="S34" i="12" s="1"/>
  <c r="A36" i="12"/>
  <c r="E36" i="12"/>
  <c r="D36" i="12"/>
  <c r="B37" i="12"/>
  <c r="R35" i="12"/>
  <c r="T34" i="12"/>
  <c r="Q34" i="12"/>
  <c r="U34" i="12"/>
  <c r="V34" i="12" l="1"/>
  <c r="G36" i="12"/>
  <c r="C37" i="12" s="1"/>
  <c r="F36" i="12"/>
  <c r="W34" i="12"/>
  <c r="S35" i="12" s="1"/>
  <c r="R36" i="12"/>
  <c r="T35" i="12"/>
  <c r="U35" i="12"/>
  <c r="Q35" i="12"/>
  <c r="E37" i="12"/>
  <c r="D37" i="12"/>
  <c r="A37" i="12"/>
  <c r="B38" i="12"/>
  <c r="F37" i="12" l="1"/>
  <c r="G37" i="12"/>
  <c r="C38" i="12" s="1"/>
  <c r="W35" i="12"/>
  <c r="S36" i="12" s="1"/>
  <c r="V35" i="12"/>
  <c r="U36" i="12"/>
  <c r="R37" i="12"/>
  <c r="T36" i="12"/>
  <c r="Q36" i="12"/>
  <c r="E38" i="12"/>
  <c r="D38" i="12"/>
  <c r="A38" i="12"/>
  <c r="B39" i="12"/>
  <c r="F38" i="12" l="1"/>
  <c r="V36" i="12"/>
  <c r="G38" i="12"/>
  <c r="C39" i="12" s="1"/>
  <c r="W36" i="12"/>
  <c r="S37" i="12" s="1"/>
  <c r="R38" i="12"/>
  <c r="T37" i="12"/>
  <c r="Q37" i="12"/>
  <c r="U37" i="12"/>
  <c r="A39" i="12"/>
  <c r="E39" i="12"/>
  <c r="B40" i="12"/>
  <c r="D39" i="12"/>
  <c r="V37" i="12" l="1"/>
  <c r="G39" i="12"/>
  <c r="C40" i="12" s="1"/>
  <c r="F39" i="12"/>
  <c r="W37" i="12"/>
  <c r="S38" i="12" s="1"/>
  <c r="E40" i="12"/>
  <c r="B41" i="12"/>
  <c r="D40" i="12"/>
  <c r="A40" i="12"/>
  <c r="Q38" i="12"/>
  <c r="T38" i="12"/>
  <c r="U38" i="12"/>
  <c r="R39" i="12"/>
  <c r="F40" i="12" l="1"/>
  <c r="V38" i="12"/>
  <c r="G40" i="12"/>
  <c r="C41" i="12" s="1"/>
  <c r="W38" i="12"/>
  <c r="S39" i="12" s="1"/>
  <c r="A41" i="12"/>
  <c r="E41" i="12"/>
  <c r="D41" i="12"/>
  <c r="B42" i="12"/>
  <c r="T39" i="12"/>
  <c r="U39" i="12"/>
  <c r="Q39" i="12"/>
  <c r="R40" i="12"/>
  <c r="W39" i="12" l="1"/>
  <c r="S40" i="12" s="1"/>
  <c r="F41" i="12"/>
  <c r="G41" i="12"/>
  <c r="C42" i="12" s="1"/>
  <c r="V39" i="12"/>
  <c r="A42" i="12"/>
  <c r="B43" i="12"/>
  <c r="E42" i="12"/>
  <c r="D42" i="12"/>
  <c r="R41" i="12"/>
  <c r="T40" i="12"/>
  <c r="Q40" i="12"/>
  <c r="U40" i="12"/>
  <c r="W40" i="12" l="1"/>
  <c r="S41" i="12" s="1"/>
  <c r="V40" i="12"/>
  <c r="G42" i="12"/>
  <c r="C43" i="12" s="1"/>
  <c r="F42" i="12"/>
  <c r="R42" i="12"/>
  <c r="T41" i="12"/>
  <c r="U41" i="12"/>
  <c r="Q41" i="12"/>
  <c r="E43" i="12"/>
  <c r="D43" i="12"/>
  <c r="A43" i="12"/>
  <c r="B44" i="12"/>
  <c r="F43" i="12" l="1"/>
  <c r="G43" i="12"/>
  <c r="C44" i="12" s="1"/>
  <c r="V41" i="12"/>
  <c r="W41" i="12"/>
  <c r="S42" i="12" s="1"/>
  <c r="E44" i="12"/>
  <c r="D44" i="12"/>
  <c r="A44" i="12"/>
  <c r="B45" i="12"/>
  <c r="U42" i="12"/>
  <c r="R43" i="12"/>
  <c r="T42" i="12"/>
  <c r="Q42" i="12"/>
  <c r="V42" i="12" l="1"/>
  <c r="G44" i="12"/>
  <c r="C45" i="12" s="1"/>
  <c r="F44" i="12"/>
  <c r="W42" i="12"/>
  <c r="S43" i="12" s="1"/>
  <c r="A45" i="12"/>
  <c r="E45" i="12"/>
  <c r="B46" i="12"/>
  <c r="D45" i="12"/>
  <c r="R44" i="12"/>
  <c r="T43" i="12"/>
  <c r="U43" i="12"/>
  <c r="Q43" i="12"/>
  <c r="V43" i="12" l="1"/>
  <c r="F45" i="12"/>
  <c r="G45" i="12"/>
  <c r="C46" i="12" s="1"/>
  <c r="W43" i="12"/>
  <c r="S44" i="12" s="1"/>
  <c r="Q44" i="12"/>
  <c r="U44" i="12"/>
  <c r="T44" i="12"/>
  <c r="R45" i="12"/>
  <c r="E46" i="12"/>
  <c r="B47" i="12"/>
  <c r="D46" i="12"/>
  <c r="A46" i="12"/>
  <c r="V44" i="12" l="1"/>
  <c r="W44" i="12"/>
  <c r="S45" i="12" s="1"/>
  <c r="F46" i="12"/>
  <c r="G46" i="12"/>
  <c r="C47" i="12" s="1"/>
  <c r="T45" i="12"/>
  <c r="Q45" i="12"/>
  <c r="R46" i="12"/>
  <c r="U45" i="12"/>
  <c r="A47" i="12"/>
  <c r="E47" i="12"/>
  <c r="D47" i="12"/>
  <c r="B48" i="12"/>
  <c r="G47" i="12" l="1"/>
  <c r="C48" i="12" s="1"/>
  <c r="F47" i="12"/>
  <c r="V45" i="12"/>
  <c r="W45" i="12"/>
  <c r="S46" i="12" s="1"/>
  <c r="R47" i="12"/>
  <c r="T46" i="12"/>
  <c r="U46" i="12"/>
  <c r="V46" i="12" s="1"/>
  <c r="Q46" i="12"/>
  <c r="A48" i="12"/>
  <c r="B49" i="12"/>
  <c r="E48" i="12"/>
  <c r="D48" i="12"/>
  <c r="W46" i="12" l="1"/>
  <c r="S47" i="12" s="1"/>
  <c r="F48" i="12"/>
  <c r="G48" i="12"/>
  <c r="C49" i="12" s="1"/>
  <c r="E49" i="12"/>
  <c r="A49" i="12"/>
  <c r="B50" i="12"/>
  <c r="D49" i="12"/>
  <c r="R48" i="12"/>
  <c r="T47" i="12"/>
  <c r="Q47" i="12"/>
  <c r="U47" i="12"/>
  <c r="F49" i="12" l="1"/>
  <c r="W47" i="12"/>
  <c r="S48" i="12" s="1"/>
  <c r="G49" i="12"/>
  <c r="C50" i="12" s="1"/>
  <c r="V47" i="12"/>
  <c r="U48" i="12"/>
  <c r="R49" i="12"/>
  <c r="T48" i="12"/>
  <c r="Q48" i="12"/>
  <c r="E50" i="12"/>
  <c r="D50" i="12"/>
  <c r="A50" i="12"/>
  <c r="B51" i="12"/>
  <c r="G50" i="12" l="1"/>
  <c r="C51" i="12" s="1"/>
  <c r="F50" i="12"/>
  <c r="W48" i="12"/>
  <c r="S49" i="12" s="1"/>
  <c r="V48" i="12"/>
  <c r="R50" i="12"/>
  <c r="T49" i="12"/>
  <c r="U49" i="12"/>
  <c r="V49" i="12" s="1"/>
  <c r="Q49" i="12"/>
  <c r="A51" i="12"/>
  <c r="E51" i="12"/>
  <c r="B52" i="12"/>
  <c r="D51" i="12"/>
  <c r="G51" i="12" l="1"/>
  <c r="C52" i="12" s="1"/>
  <c r="F51" i="12"/>
  <c r="W49" i="12"/>
  <c r="S50" i="12" s="1"/>
  <c r="E52" i="12"/>
  <c r="B53" i="12"/>
  <c r="D52" i="12"/>
  <c r="A52" i="12"/>
  <c r="Q50" i="12"/>
  <c r="T50" i="12"/>
  <c r="R51" i="12"/>
  <c r="U50" i="12"/>
  <c r="F52" i="12" l="1"/>
  <c r="V50" i="12"/>
  <c r="G52" i="12"/>
  <c r="C53" i="12" s="1"/>
  <c r="W50" i="12"/>
  <c r="S51" i="12" s="1"/>
  <c r="U51" i="12"/>
  <c r="T51" i="12"/>
  <c r="Q51" i="12"/>
  <c r="R52" i="12"/>
  <c r="A53" i="12"/>
  <c r="D53" i="12"/>
  <c r="E53" i="12"/>
  <c r="B54" i="12"/>
  <c r="G53" i="12" l="1"/>
  <c r="V51" i="12"/>
  <c r="F53" i="12"/>
  <c r="W51" i="12"/>
  <c r="S52" i="12" s="1"/>
  <c r="R53" i="12"/>
  <c r="T52" i="12"/>
  <c r="U52" i="12"/>
  <c r="Q52" i="12"/>
  <c r="A54" i="12"/>
  <c r="B55" i="12"/>
  <c r="E54" i="12"/>
  <c r="D54" i="12"/>
  <c r="C54" i="12"/>
  <c r="V52" i="12" l="1"/>
  <c r="G54" i="12"/>
  <c r="C55" i="12" s="1"/>
  <c r="W52" i="12"/>
  <c r="S53" i="12" s="1"/>
  <c r="F54" i="12"/>
  <c r="E55" i="12"/>
  <c r="B56" i="12"/>
  <c r="A55" i="12"/>
  <c r="D55" i="12"/>
  <c r="R54" i="12"/>
  <c r="T53" i="12"/>
  <c r="Q53" i="12"/>
  <c r="U53" i="12"/>
  <c r="F55" i="12" l="1"/>
  <c r="G55" i="12"/>
  <c r="C56" i="12" s="1"/>
  <c r="W53" i="12"/>
  <c r="S54" i="12" s="1"/>
  <c r="V53" i="12"/>
  <c r="E56" i="12"/>
  <c r="D56" i="12"/>
  <c r="A56" i="12"/>
  <c r="B57" i="12"/>
  <c r="U54" i="12"/>
  <c r="R55" i="12"/>
  <c r="T54" i="12"/>
  <c r="Q54" i="12"/>
  <c r="F56" i="12" l="1"/>
  <c r="G56" i="12"/>
  <c r="V54" i="12"/>
  <c r="W54" i="12"/>
  <c r="S55" i="12" s="1"/>
  <c r="R56" i="12"/>
  <c r="T55" i="12"/>
  <c r="U55" i="12"/>
  <c r="Q55" i="12"/>
  <c r="A57" i="12"/>
  <c r="E57" i="12"/>
  <c r="C57" i="12"/>
  <c r="D57" i="12"/>
  <c r="B58" i="12"/>
  <c r="V55" i="12" l="1"/>
  <c r="G57" i="12"/>
  <c r="C58" i="12" s="1"/>
  <c r="F57" i="12"/>
  <c r="W55" i="12"/>
  <c r="S56" i="12" s="1"/>
  <c r="E58" i="12"/>
  <c r="B59" i="12"/>
  <c r="D58" i="12"/>
  <c r="A58" i="12"/>
  <c r="Q56" i="12"/>
  <c r="R57" i="12"/>
  <c r="T56" i="12"/>
  <c r="U56" i="12"/>
  <c r="W56" i="12" l="1"/>
  <c r="V56" i="12"/>
  <c r="F58" i="12"/>
  <c r="G58" i="12"/>
  <c r="C59" i="12" s="1"/>
  <c r="A59" i="12"/>
  <c r="E59" i="12"/>
  <c r="D59" i="12"/>
  <c r="B60" i="12"/>
  <c r="U57" i="12"/>
  <c r="T57" i="12"/>
  <c r="Q57" i="12"/>
  <c r="R58" i="12"/>
  <c r="S57" i="12"/>
  <c r="V57" i="12" l="1"/>
  <c r="G59" i="12"/>
  <c r="C60" i="12" s="1"/>
  <c r="F59" i="12"/>
  <c r="W57" i="12"/>
  <c r="S58" i="12" s="1"/>
  <c r="A60" i="12"/>
  <c r="D60" i="12"/>
  <c r="E60" i="12"/>
  <c r="B61" i="12"/>
  <c r="R59" i="12"/>
  <c r="T58" i="12"/>
  <c r="Q58" i="12"/>
  <c r="U58" i="12"/>
  <c r="G60" i="12" l="1"/>
  <c r="C61" i="12" s="1"/>
  <c r="F60" i="12"/>
  <c r="W58" i="12"/>
  <c r="S59" i="12" s="1"/>
  <c r="V58" i="12"/>
  <c r="E61" i="12"/>
  <c r="A61" i="12"/>
  <c r="B62" i="12"/>
  <c r="D61" i="12"/>
  <c r="R60" i="12"/>
  <c r="T59" i="12"/>
  <c r="U59" i="12"/>
  <c r="Q59" i="12"/>
  <c r="V59" i="12" l="1"/>
  <c r="F61" i="12"/>
  <c r="G61" i="12"/>
  <c r="C62" i="12" s="1"/>
  <c r="W59" i="12"/>
  <c r="S60" i="12" s="1"/>
  <c r="E62" i="12"/>
  <c r="D62" i="12"/>
  <c r="B63" i="12"/>
  <c r="A62" i="12"/>
  <c r="U60" i="12"/>
  <c r="R61" i="12"/>
  <c r="T60" i="12"/>
  <c r="Q60" i="12"/>
  <c r="V60" i="12" l="1"/>
  <c r="W60" i="12"/>
  <c r="S61" i="12" s="1"/>
  <c r="F62" i="12"/>
  <c r="G62" i="12"/>
  <c r="C63" i="12" s="1"/>
  <c r="A63" i="12"/>
  <c r="E63" i="12"/>
  <c r="D63" i="12"/>
  <c r="B64" i="12"/>
  <c r="R62" i="12"/>
  <c r="T61" i="12"/>
  <c r="U61" i="12"/>
  <c r="Q61" i="12"/>
  <c r="F63" i="12" l="1"/>
  <c r="W61" i="12"/>
  <c r="G63" i="12"/>
  <c r="C64" i="12" s="1"/>
  <c r="V61" i="12"/>
  <c r="E64" i="12"/>
  <c r="B65" i="12"/>
  <c r="D64" i="12"/>
  <c r="A64" i="12"/>
  <c r="Q62" i="12"/>
  <c r="R63" i="12"/>
  <c r="S62" i="12"/>
  <c r="U62" i="12"/>
  <c r="T62" i="12"/>
  <c r="V62" i="12" l="1"/>
  <c r="G64" i="12"/>
  <c r="C65" i="12" s="1"/>
  <c r="F64" i="12"/>
  <c r="W62" i="12"/>
  <c r="S63" i="12" s="1"/>
  <c r="A65" i="12"/>
  <c r="E65" i="12"/>
  <c r="D65" i="12"/>
  <c r="B66" i="12"/>
  <c r="U63" i="12"/>
  <c r="T63" i="12"/>
  <c r="Q63" i="12"/>
  <c r="R64" i="12"/>
  <c r="W63" i="12" l="1"/>
  <c r="V63" i="12"/>
  <c r="G65" i="12"/>
  <c r="C66" i="12" s="1"/>
  <c r="F65" i="12"/>
  <c r="A66" i="12"/>
  <c r="E66" i="12"/>
  <c r="D66" i="12"/>
  <c r="B67" i="12"/>
  <c r="R65" i="12"/>
  <c r="T64" i="12"/>
  <c r="S64" i="12"/>
  <c r="U64" i="12"/>
  <c r="Q64" i="12"/>
  <c r="F66" i="12" l="1"/>
  <c r="V64" i="12"/>
  <c r="G66" i="12"/>
  <c r="C67" i="12" s="1"/>
  <c r="W64" i="12"/>
  <c r="S65" i="12" s="1"/>
  <c r="E67" i="12"/>
  <c r="B68" i="12"/>
  <c r="D67" i="12"/>
  <c r="A67" i="12"/>
  <c r="R66" i="12"/>
  <c r="T65" i="12"/>
  <c r="U65" i="12"/>
  <c r="Q65" i="12"/>
  <c r="V65" i="12" l="1"/>
  <c r="F67" i="12"/>
  <c r="G67" i="12"/>
  <c r="C68" i="12" s="1"/>
  <c r="W65" i="12"/>
  <c r="S66" i="12" s="1"/>
  <c r="U66" i="12"/>
  <c r="R67" i="12"/>
  <c r="T66" i="12"/>
  <c r="Q66" i="12"/>
  <c r="E68" i="12"/>
  <c r="D68" i="12"/>
  <c r="A68" i="12"/>
  <c r="B69" i="12"/>
  <c r="W66" i="12" l="1"/>
  <c r="F68" i="12"/>
  <c r="V66" i="12"/>
  <c r="G68" i="12"/>
  <c r="C69" i="12" s="1"/>
  <c r="R68" i="12"/>
  <c r="T67" i="12"/>
  <c r="S67" i="12"/>
  <c r="U67" i="12"/>
  <c r="V67" i="12" s="1"/>
  <c r="Q67" i="12"/>
  <c r="A69" i="12"/>
  <c r="E69" i="12"/>
  <c r="D69" i="12"/>
  <c r="B70" i="12"/>
  <c r="W67" i="12" l="1"/>
  <c r="S68" i="12" s="1"/>
  <c r="G69" i="12"/>
  <c r="C70" i="12" s="1"/>
  <c r="F69" i="12"/>
  <c r="E70" i="12"/>
  <c r="B71" i="12"/>
  <c r="D70" i="12"/>
  <c r="A70" i="12"/>
  <c r="Q68" i="12"/>
  <c r="R69" i="12"/>
  <c r="U68" i="12"/>
  <c r="T68" i="12"/>
  <c r="F70" i="12" l="1"/>
  <c r="G70" i="12"/>
  <c r="C71" i="12" s="1"/>
  <c r="V68" i="12"/>
  <c r="W68" i="12"/>
  <c r="S69" i="12" s="1"/>
  <c r="T69" i="12"/>
  <c r="Q69" i="12"/>
  <c r="R70" i="12"/>
  <c r="U69" i="12"/>
  <c r="A71" i="12"/>
  <c r="E71" i="12"/>
  <c r="D71" i="12"/>
  <c r="B72" i="12"/>
  <c r="W69" i="12" l="1"/>
  <c r="S70" i="12" s="1"/>
  <c r="F71" i="12"/>
  <c r="G71" i="12"/>
  <c r="C72" i="12" s="1"/>
  <c r="V69" i="12"/>
  <c r="R71" i="12"/>
  <c r="T70" i="12"/>
  <c r="Q70" i="12"/>
  <c r="U70" i="12"/>
  <c r="A72" i="12"/>
  <c r="E72" i="12"/>
  <c r="D72" i="12"/>
  <c r="B73" i="12"/>
  <c r="V70" i="12" l="1"/>
  <c r="G72" i="12"/>
  <c r="C73" i="12" s="1"/>
  <c r="F72" i="12"/>
  <c r="W70" i="12"/>
  <c r="S71" i="12" s="1"/>
  <c r="E73" i="12"/>
  <c r="B74" i="12"/>
  <c r="D73" i="12"/>
  <c r="A73" i="12"/>
  <c r="R72" i="12"/>
  <c r="T71" i="12"/>
  <c r="U71" i="12"/>
  <c r="Q71" i="12"/>
  <c r="W71" i="12" l="1"/>
  <c r="F73" i="12"/>
  <c r="G73" i="12"/>
  <c r="C74" i="12" s="1"/>
  <c r="V71" i="12"/>
  <c r="U72" i="12"/>
  <c r="R73" i="12"/>
  <c r="T72" i="12"/>
  <c r="S72" i="12"/>
  <c r="Q72" i="12"/>
  <c r="E74" i="12"/>
  <c r="A74" i="12"/>
  <c r="B75" i="12"/>
  <c r="D74" i="12"/>
  <c r="W72" i="12" l="1"/>
  <c r="V72" i="12"/>
  <c r="F74" i="12"/>
  <c r="G74" i="12"/>
  <c r="C75" i="12" s="1"/>
  <c r="A75" i="12"/>
  <c r="E75" i="12"/>
  <c r="B76" i="12"/>
  <c r="D75" i="12"/>
  <c r="R74" i="12"/>
  <c r="T73" i="12"/>
  <c r="S73" i="12"/>
  <c r="Q73" i="12"/>
  <c r="U73" i="12"/>
  <c r="W73" i="12" l="1"/>
  <c r="F75" i="12"/>
  <c r="G75" i="12"/>
  <c r="C76" i="12" s="1"/>
  <c r="V73" i="12"/>
  <c r="E76" i="12"/>
  <c r="B77" i="12"/>
  <c r="D76" i="12"/>
  <c r="A76" i="12"/>
  <c r="Q74" i="12"/>
  <c r="R75" i="12"/>
  <c r="U74" i="12"/>
  <c r="T74" i="12"/>
  <c r="S74" i="12"/>
  <c r="V74" i="12" l="1"/>
  <c r="F76" i="12"/>
  <c r="G76" i="12"/>
  <c r="C77" i="12" s="1"/>
  <c r="W74" i="12"/>
  <c r="S75" i="12" s="1"/>
  <c r="Q75" i="12"/>
  <c r="R76" i="12"/>
  <c r="T75" i="12"/>
  <c r="U75" i="12"/>
  <c r="A77" i="12"/>
  <c r="D77" i="12"/>
  <c r="B78" i="12"/>
  <c r="E77" i="12"/>
  <c r="G77" i="12" l="1"/>
  <c r="F77" i="12"/>
  <c r="V75" i="12"/>
  <c r="W75" i="12"/>
  <c r="S76" i="12" s="1"/>
  <c r="R77" i="12"/>
  <c r="T76" i="12"/>
  <c r="U76" i="12"/>
  <c r="Q76" i="12"/>
  <c r="A78" i="12"/>
  <c r="E78" i="12"/>
  <c r="C78" i="12"/>
  <c r="B79" i="12"/>
  <c r="D78" i="12"/>
  <c r="F78" i="12" l="1"/>
  <c r="V76" i="12"/>
  <c r="G78" i="12"/>
  <c r="C79" i="12" s="1"/>
  <c r="W76" i="12"/>
  <c r="S77" i="12" s="1"/>
  <c r="E79" i="12"/>
  <c r="D79" i="12"/>
  <c r="B80" i="12"/>
  <c r="A79" i="12"/>
  <c r="R78" i="12"/>
  <c r="T77" i="12"/>
  <c r="U77" i="12"/>
  <c r="Q77" i="12"/>
  <c r="W77" i="12" l="1"/>
  <c r="S78" i="12" s="1"/>
  <c r="G79" i="12"/>
  <c r="C80" i="12" s="1"/>
  <c r="F79" i="12"/>
  <c r="V77" i="12"/>
  <c r="E80" i="12"/>
  <c r="A80" i="12"/>
  <c r="D80" i="12"/>
  <c r="B81" i="12"/>
  <c r="U78" i="12"/>
  <c r="R79" i="12"/>
  <c r="T78" i="12"/>
  <c r="Q78" i="12"/>
  <c r="G80" i="12" l="1"/>
  <c r="V78" i="12"/>
  <c r="F80" i="12"/>
  <c r="W78" i="12"/>
  <c r="S79" i="12" s="1"/>
  <c r="A81" i="12"/>
  <c r="E81" i="12"/>
  <c r="C81" i="12"/>
  <c r="D81" i="12"/>
  <c r="F81" i="12" s="1"/>
  <c r="B82" i="12"/>
  <c r="R80" i="12"/>
  <c r="T79" i="12"/>
  <c r="Q79" i="12"/>
  <c r="U79" i="12"/>
  <c r="W79" i="12" l="1"/>
  <c r="V79" i="12"/>
  <c r="G81" i="12"/>
  <c r="C82" i="12" s="1"/>
  <c r="E82" i="12"/>
  <c r="B83" i="12"/>
  <c r="D82" i="12"/>
  <c r="A82" i="12"/>
  <c r="Q80" i="12"/>
  <c r="R81" i="12"/>
  <c r="U80" i="12"/>
  <c r="T80" i="12"/>
  <c r="S80" i="12"/>
  <c r="V80" i="12" l="1"/>
  <c r="F82" i="12"/>
  <c r="G82" i="12"/>
  <c r="C83" i="12" s="1"/>
  <c r="W80" i="12"/>
  <c r="S81" i="12" s="1"/>
  <c r="Q81" i="12"/>
  <c r="R82" i="12"/>
  <c r="U81" i="12"/>
  <c r="T81" i="12"/>
  <c r="A83" i="12"/>
  <c r="B84" i="12"/>
  <c r="D83" i="12"/>
  <c r="E83" i="12"/>
  <c r="W81" i="12" l="1"/>
  <c r="G83" i="12"/>
  <c r="C84" i="12" s="1"/>
  <c r="V81" i="12"/>
  <c r="F83" i="12"/>
  <c r="R83" i="12"/>
  <c r="T82" i="12"/>
  <c r="U82" i="12"/>
  <c r="S82" i="12"/>
  <c r="Q82" i="12"/>
  <c r="A84" i="12"/>
  <c r="E84" i="12"/>
  <c r="D84" i="12"/>
  <c r="B85" i="12"/>
  <c r="G84" i="12" l="1"/>
  <c r="F84" i="12"/>
  <c r="W82" i="12"/>
  <c r="S83" i="12" s="1"/>
  <c r="V82" i="12"/>
  <c r="E85" i="12"/>
  <c r="D85" i="12"/>
  <c r="C85" i="12"/>
  <c r="A85" i="12"/>
  <c r="B86" i="12"/>
  <c r="R84" i="12"/>
  <c r="T83" i="12"/>
  <c r="U83" i="12"/>
  <c r="Q83" i="12"/>
  <c r="F85" i="12" l="1"/>
  <c r="W83" i="12"/>
  <c r="S84" i="12" s="1"/>
  <c r="G85" i="12"/>
  <c r="C86" i="12" s="1"/>
  <c r="V83" i="12"/>
  <c r="U84" i="12"/>
  <c r="R85" i="12"/>
  <c r="T84" i="12"/>
  <c r="Q84" i="12"/>
  <c r="E86" i="12"/>
  <c r="A86" i="12"/>
  <c r="D86" i="12"/>
  <c r="B87" i="12"/>
  <c r="W84" i="12" l="1"/>
  <c r="G86" i="12"/>
  <c r="C87" i="12" s="1"/>
  <c r="V84" i="12"/>
  <c r="F86" i="12"/>
  <c r="T85" i="12"/>
  <c r="R86" i="12"/>
  <c r="S85" i="12"/>
  <c r="U85" i="12"/>
  <c r="Q85" i="12"/>
  <c r="D87" i="12"/>
  <c r="E87" i="12"/>
  <c r="A87" i="12"/>
  <c r="B88" i="12"/>
  <c r="G87" i="12" l="1"/>
  <c r="C88" i="12" s="1"/>
  <c r="V85" i="12"/>
  <c r="F87" i="12"/>
  <c r="W85" i="12"/>
  <c r="S86" i="12" s="1"/>
  <c r="A88" i="12"/>
  <c r="D88" i="12"/>
  <c r="B89" i="12"/>
  <c r="E88" i="12"/>
  <c r="R87" i="12"/>
  <c r="T86" i="12"/>
  <c r="Q86" i="12"/>
  <c r="U86" i="12"/>
  <c r="G88" i="12" l="1"/>
  <c r="C89" i="12" s="1"/>
  <c r="F88" i="12"/>
  <c r="V86" i="12"/>
  <c r="W86" i="12"/>
  <c r="S87" i="12" s="1"/>
  <c r="E89" i="12"/>
  <c r="D89" i="12"/>
  <c r="B90" i="12"/>
  <c r="A89" i="12"/>
  <c r="T87" i="12"/>
  <c r="R88" i="12"/>
  <c r="Q87" i="12"/>
  <c r="U87" i="12"/>
  <c r="W87" i="12" l="1"/>
  <c r="S88" i="12" s="1"/>
  <c r="V87" i="12"/>
  <c r="F89" i="12"/>
  <c r="G89" i="12"/>
  <c r="C90" i="12" s="1"/>
  <c r="T88" i="12"/>
  <c r="R89" i="12"/>
  <c r="U88" i="12"/>
  <c r="Q88" i="12"/>
  <c r="E90" i="12"/>
  <c r="B91" i="12"/>
  <c r="D90" i="12"/>
  <c r="A90" i="12"/>
  <c r="W88" i="12" l="1"/>
  <c r="F90" i="12"/>
  <c r="V88" i="12"/>
  <c r="G90" i="12"/>
  <c r="C91" i="12" s="1"/>
  <c r="A91" i="12"/>
  <c r="E91" i="12"/>
  <c r="B92" i="12"/>
  <c r="D91" i="12"/>
  <c r="R90" i="12"/>
  <c r="T89" i="12"/>
  <c r="U89" i="12"/>
  <c r="S89" i="12"/>
  <c r="Q89" i="12"/>
  <c r="F91" i="12" l="1"/>
  <c r="W89" i="12"/>
  <c r="S90" i="12" s="1"/>
  <c r="V89" i="12"/>
  <c r="G91" i="12"/>
  <c r="C92" i="12" s="1"/>
  <c r="U90" i="12"/>
  <c r="T90" i="12"/>
  <c r="Q90" i="12"/>
  <c r="R91" i="12"/>
  <c r="E92" i="12"/>
  <c r="D92" i="12"/>
  <c r="A92" i="12"/>
  <c r="B93" i="12"/>
  <c r="V90" i="12" l="1"/>
  <c r="W90" i="12"/>
  <c r="S91" i="12" s="1"/>
  <c r="F92" i="12"/>
  <c r="G92" i="12"/>
  <c r="C93" i="12" s="1"/>
  <c r="U91" i="12"/>
  <c r="T91" i="12"/>
  <c r="Q91" i="12"/>
  <c r="R92" i="12"/>
  <c r="A93" i="12"/>
  <c r="B94" i="12"/>
  <c r="E93" i="12"/>
  <c r="D93" i="12"/>
  <c r="V91" i="12" l="1"/>
  <c r="W91" i="12"/>
  <c r="F93" i="12"/>
  <c r="G93" i="12"/>
  <c r="C94" i="12" s="1"/>
  <c r="A94" i="12"/>
  <c r="E94" i="12"/>
  <c r="D94" i="12"/>
  <c r="B95" i="12"/>
  <c r="R93" i="12"/>
  <c r="T92" i="12"/>
  <c r="U92" i="12"/>
  <c r="S92" i="12"/>
  <c r="Q92" i="12"/>
  <c r="F94" i="12" l="1"/>
  <c r="W92" i="12"/>
  <c r="S93" i="12" s="1"/>
  <c r="G94" i="12"/>
  <c r="C95" i="12" s="1"/>
  <c r="V92" i="12"/>
  <c r="E95" i="12"/>
  <c r="B96" i="12"/>
  <c r="D95" i="12"/>
  <c r="A95" i="12"/>
  <c r="U93" i="12"/>
  <c r="T93" i="12"/>
  <c r="R94" i="12"/>
  <c r="Q93" i="12"/>
  <c r="F95" i="12" l="1"/>
  <c r="V93" i="12"/>
  <c r="G95" i="12"/>
  <c r="C96" i="12" s="1"/>
  <c r="W93" i="12"/>
  <c r="U94" i="12"/>
  <c r="T94" i="12"/>
  <c r="R95" i="12"/>
  <c r="S94" i="12"/>
  <c r="Q94" i="12"/>
  <c r="D96" i="12"/>
  <c r="E96" i="12"/>
  <c r="A96" i="12"/>
  <c r="B97" i="12"/>
  <c r="W94" i="12" l="1"/>
  <c r="S95" i="12" s="1"/>
  <c r="V94" i="12"/>
  <c r="G96" i="12"/>
  <c r="C97" i="12" s="1"/>
  <c r="F96" i="12"/>
  <c r="R96" i="12"/>
  <c r="T95" i="12"/>
  <c r="U95" i="12"/>
  <c r="Q95" i="12"/>
  <c r="A97" i="12"/>
  <c r="B98" i="12"/>
  <c r="E97" i="12"/>
  <c r="D97" i="12"/>
  <c r="F97" i="12" l="1"/>
  <c r="V95" i="12"/>
  <c r="W95" i="12"/>
  <c r="S96" i="12" s="1"/>
  <c r="E98" i="12"/>
  <c r="A98" i="12"/>
  <c r="D98" i="12"/>
  <c r="B99" i="12"/>
  <c r="G97" i="12"/>
  <c r="C98" i="12" s="1"/>
  <c r="U96" i="12"/>
  <c r="R97" i="12"/>
  <c r="Q96" i="12"/>
  <c r="T96" i="12"/>
  <c r="F98" i="12" l="1"/>
  <c r="G98" i="12"/>
  <c r="C99" i="12" s="1"/>
  <c r="V96" i="12"/>
  <c r="W96" i="12"/>
  <c r="B100" i="12"/>
  <c r="A99" i="12"/>
  <c r="E99" i="12"/>
  <c r="D99" i="12"/>
  <c r="Q97" i="12"/>
  <c r="U97" i="12"/>
  <c r="S97" i="12"/>
  <c r="T97" i="12"/>
  <c r="R98" i="12"/>
  <c r="W97" i="12" l="1"/>
  <c r="F99" i="12"/>
  <c r="G99" i="12"/>
  <c r="C100" i="12" s="1"/>
  <c r="V97" i="12"/>
  <c r="R99" i="12"/>
  <c r="T98" i="12"/>
  <c r="Q98" i="12"/>
  <c r="S98" i="12"/>
  <c r="U98" i="12"/>
  <c r="A100" i="12"/>
  <c r="B101" i="12"/>
  <c r="E100" i="12"/>
  <c r="D100" i="12"/>
  <c r="V98" i="12" l="1"/>
  <c r="F100" i="12"/>
  <c r="G100" i="12"/>
  <c r="C101" i="12" s="1"/>
  <c r="W98" i="12"/>
  <c r="S99" i="12" s="1"/>
  <c r="E101" i="12"/>
  <c r="B102" i="12"/>
  <c r="A101" i="12"/>
  <c r="D101" i="12"/>
  <c r="R100" i="12"/>
  <c r="Q99" i="12"/>
  <c r="T99" i="12"/>
  <c r="U99" i="12"/>
  <c r="G101" i="12" l="1"/>
  <c r="C102" i="12" s="1"/>
  <c r="F101" i="12"/>
  <c r="W99" i="12"/>
  <c r="S100" i="12" s="1"/>
  <c r="V99" i="12"/>
  <c r="R101" i="12"/>
  <c r="T100" i="12"/>
  <c r="U100" i="12"/>
  <c r="Q100" i="12"/>
  <c r="B103" i="12"/>
  <c r="A102" i="12"/>
  <c r="E102" i="12"/>
  <c r="D102" i="12"/>
  <c r="F102" i="12" l="1"/>
  <c r="W100" i="12"/>
  <c r="S101" i="12" s="1"/>
  <c r="V100" i="12"/>
  <c r="G102" i="12"/>
  <c r="C103" i="12" s="1"/>
  <c r="A103" i="12"/>
  <c r="E103" i="12"/>
  <c r="B104" i="12"/>
  <c r="D103" i="12"/>
  <c r="F103" i="12" s="1"/>
  <c r="R102" i="12"/>
  <c r="T101" i="12"/>
  <c r="U101" i="12"/>
  <c r="Q101" i="12"/>
  <c r="V101" i="12" l="1"/>
  <c r="W101" i="12"/>
  <c r="S102" i="12" s="1"/>
  <c r="G103" i="12"/>
  <c r="C104" i="12" s="1"/>
  <c r="U102" i="12"/>
  <c r="R103" i="12"/>
  <c r="T102" i="12"/>
  <c r="Q102" i="12"/>
  <c r="E104" i="12"/>
  <c r="A104" i="12"/>
  <c r="B105" i="12"/>
  <c r="D104" i="12"/>
  <c r="W102" i="12" l="1"/>
  <c r="S103" i="12" s="1"/>
  <c r="G104" i="12"/>
  <c r="C105" i="12" s="1"/>
  <c r="V102" i="12"/>
  <c r="F104" i="12"/>
  <c r="A105" i="12"/>
  <c r="E105" i="12"/>
  <c r="D105" i="12"/>
  <c r="B106" i="12"/>
  <c r="T103" i="12"/>
  <c r="Q103" i="12"/>
  <c r="R104" i="12"/>
  <c r="U103" i="12"/>
  <c r="F105" i="12" l="1"/>
  <c r="G105" i="12"/>
  <c r="V103" i="12"/>
  <c r="W103" i="12"/>
  <c r="S104" i="12" s="1"/>
  <c r="A106" i="12"/>
  <c r="E106" i="12"/>
  <c r="B107" i="12"/>
  <c r="D106" i="12"/>
  <c r="C106" i="12"/>
  <c r="R105" i="12"/>
  <c r="T104" i="12"/>
  <c r="U104" i="12"/>
  <c r="Q104" i="12"/>
  <c r="G106" i="12" l="1"/>
  <c r="W104" i="12"/>
  <c r="S105" i="12" s="1"/>
  <c r="F106" i="12"/>
  <c r="V104" i="12"/>
  <c r="E107" i="12"/>
  <c r="A107" i="12"/>
  <c r="B108" i="12"/>
  <c r="D107" i="12"/>
  <c r="C107" i="12"/>
  <c r="R106" i="12"/>
  <c r="T105" i="12"/>
  <c r="Q105" i="12"/>
  <c r="U105" i="12"/>
  <c r="F107" i="12" l="1"/>
  <c r="G107" i="12"/>
  <c r="C108" i="12" s="1"/>
  <c r="W105" i="12"/>
  <c r="S106" i="12" s="1"/>
  <c r="V105" i="12"/>
  <c r="E108" i="12"/>
  <c r="D108" i="12"/>
  <c r="A108" i="12"/>
  <c r="B109" i="12"/>
  <c r="R107" i="12"/>
  <c r="T106" i="12"/>
  <c r="U106" i="12"/>
  <c r="Q106" i="12"/>
  <c r="G108" i="12" l="1"/>
  <c r="C109" i="12" s="1"/>
  <c r="F108" i="12"/>
  <c r="W106" i="12"/>
  <c r="S107" i="12" s="1"/>
  <c r="V106" i="12"/>
  <c r="A109" i="12"/>
  <c r="E109" i="12"/>
  <c r="B110" i="12"/>
  <c r="D109" i="12"/>
  <c r="F109" i="12" s="1"/>
  <c r="R108" i="12"/>
  <c r="T107" i="12"/>
  <c r="U107" i="12"/>
  <c r="Q107" i="12"/>
  <c r="W107" i="12" l="1"/>
  <c r="S108" i="12" s="1"/>
  <c r="G109" i="12"/>
  <c r="C110" i="12" s="1"/>
  <c r="V107" i="12"/>
  <c r="R109" i="12"/>
  <c r="U108" i="12"/>
  <c r="T108" i="12"/>
  <c r="Q108" i="12"/>
  <c r="E110" i="12"/>
  <c r="A110" i="12"/>
  <c r="D110" i="12"/>
  <c r="B111" i="12"/>
  <c r="V108" i="12" l="1"/>
  <c r="F110" i="12"/>
  <c r="G110" i="12"/>
  <c r="C111" i="12" s="1"/>
  <c r="W108" i="12"/>
  <c r="S109" i="12" s="1"/>
  <c r="Q109" i="12"/>
  <c r="R110" i="12"/>
  <c r="U109" i="12"/>
  <c r="T109" i="12"/>
  <c r="A111" i="12"/>
  <c r="B112" i="12"/>
  <c r="E111" i="12"/>
  <c r="D111" i="12"/>
  <c r="G111" i="12" l="1"/>
  <c r="C112" i="12" s="1"/>
  <c r="V109" i="12"/>
  <c r="W109" i="12"/>
  <c r="S110" i="12" s="1"/>
  <c r="F111" i="12"/>
  <c r="A112" i="12"/>
  <c r="E112" i="12"/>
  <c r="B113" i="12"/>
  <c r="D112" i="12"/>
  <c r="R111" i="12"/>
  <c r="T110" i="12"/>
  <c r="U110" i="12"/>
  <c r="Q110" i="12"/>
  <c r="F112" i="12" l="1"/>
  <c r="V110" i="12"/>
  <c r="G112" i="12"/>
  <c r="C113" i="12" s="1"/>
  <c r="W110" i="12"/>
  <c r="R112" i="12"/>
  <c r="T111" i="12"/>
  <c r="U111" i="12"/>
  <c r="S111" i="12"/>
  <c r="Q111" i="12"/>
  <c r="E113" i="12"/>
  <c r="D113" i="12"/>
  <c r="A113" i="12"/>
  <c r="B114" i="12"/>
  <c r="F113" i="12" l="1"/>
  <c r="V111" i="12"/>
  <c r="G113" i="12"/>
  <c r="C114" i="12" s="1"/>
  <c r="W111" i="12"/>
  <c r="S112" i="12" s="1"/>
  <c r="E114" i="12"/>
  <c r="A114" i="12"/>
  <c r="D114" i="12"/>
  <c r="B115" i="12"/>
  <c r="R113" i="12"/>
  <c r="T112" i="12"/>
  <c r="U112" i="12"/>
  <c r="Q112" i="12"/>
  <c r="G114" i="12" l="1"/>
  <c r="C115" i="12" s="1"/>
  <c r="F114" i="12"/>
  <c r="W112" i="12"/>
  <c r="S113" i="12" s="1"/>
  <c r="V112" i="12"/>
  <c r="A115" i="12"/>
  <c r="E115" i="12"/>
  <c r="D115" i="12"/>
  <c r="B116" i="12"/>
  <c r="R114" i="12"/>
  <c r="T113" i="12"/>
  <c r="U113" i="12"/>
  <c r="Q113" i="12"/>
  <c r="F115" i="12" l="1"/>
  <c r="W113" i="12"/>
  <c r="S114" i="12" s="1"/>
  <c r="V113" i="12"/>
  <c r="G115" i="12"/>
  <c r="C116" i="12" s="1"/>
  <c r="T114" i="12"/>
  <c r="Q114" i="12"/>
  <c r="R115" i="12"/>
  <c r="U114" i="12"/>
  <c r="E116" i="12"/>
  <c r="A116" i="12"/>
  <c r="B117" i="12"/>
  <c r="D116" i="12"/>
  <c r="W114" i="12" l="1"/>
  <c r="G116" i="12"/>
  <c r="C117" i="12" s="1"/>
  <c r="F116" i="12"/>
  <c r="A117" i="12"/>
  <c r="E117" i="12"/>
  <c r="D117" i="12"/>
  <c r="B118" i="12"/>
  <c r="V114" i="12"/>
  <c r="R116" i="12"/>
  <c r="S115" i="12"/>
  <c r="U115" i="12"/>
  <c r="T115" i="12"/>
  <c r="Q115" i="12"/>
  <c r="G117" i="12" l="1"/>
  <c r="V115" i="12"/>
  <c r="F117" i="12"/>
  <c r="W115" i="12"/>
  <c r="S116" i="12" s="1"/>
  <c r="A118" i="12"/>
  <c r="B119" i="12"/>
  <c r="E118" i="12"/>
  <c r="D118" i="12"/>
  <c r="C118" i="12"/>
  <c r="R117" i="12"/>
  <c r="T116" i="12"/>
  <c r="U116" i="12"/>
  <c r="Q116" i="12"/>
  <c r="W116" i="12" l="1"/>
  <c r="S117" i="12" s="1"/>
  <c r="F118" i="12"/>
  <c r="V116" i="12"/>
  <c r="G118" i="12"/>
  <c r="C119" i="12" s="1"/>
  <c r="R118" i="12"/>
  <c r="T117" i="12"/>
  <c r="U117" i="12"/>
  <c r="Q117" i="12"/>
  <c r="E119" i="12"/>
  <c r="B120" i="12"/>
  <c r="D119" i="12"/>
  <c r="A119" i="12"/>
  <c r="W117" i="12" l="1"/>
  <c r="S118" i="12" s="1"/>
  <c r="V117" i="12"/>
  <c r="F119" i="12"/>
  <c r="G119" i="12"/>
  <c r="C120" i="12" s="1"/>
  <c r="E120" i="12"/>
  <c r="B121" i="12"/>
  <c r="A120" i="12"/>
  <c r="D120" i="12"/>
  <c r="R119" i="12"/>
  <c r="T118" i="12"/>
  <c r="Q118" i="12"/>
  <c r="U118" i="12"/>
  <c r="F120" i="12" l="1"/>
  <c r="G120" i="12"/>
  <c r="C121" i="12" s="1"/>
  <c r="V118" i="12"/>
  <c r="W118" i="12"/>
  <c r="S119" i="12" s="1"/>
  <c r="A121" i="12"/>
  <c r="E121" i="12"/>
  <c r="B122" i="12"/>
  <c r="D121" i="12"/>
  <c r="R120" i="12"/>
  <c r="T119" i="12"/>
  <c r="U119" i="12"/>
  <c r="Q119" i="12"/>
  <c r="F121" i="12" l="1"/>
  <c r="W119" i="12"/>
  <c r="S120" i="12" s="1"/>
  <c r="V119" i="12"/>
  <c r="G121" i="12"/>
  <c r="C122" i="12" s="1"/>
  <c r="E122" i="12"/>
  <c r="A122" i="12"/>
  <c r="B123" i="12"/>
  <c r="D122" i="12"/>
  <c r="Q120" i="12"/>
  <c r="U120" i="12"/>
  <c r="T120" i="12"/>
  <c r="R121" i="12"/>
  <c r="V120" i="12" l="1"/>
  <c r="G122" i="12"/>
  <c r="C123" i="12" s="1"/>
  <c r="F122" i="12"/>
  <c r="W120" i="12"/>
  <c r="S121" i="12" s="1"/>
  <c r="A123" i="12"/>
  <c r="E123" i="12"/>
  <c r="B124" i="12"/>
  <c r="D123" i="12"/>
  <c r="T121" i="12"/>
  <c r="R122" i="12"/>
  <c r="U121" i="12"/>
  <c r="Q121" i="12"/>
  <c r="W121" i="12" l="1"/>
  <c r="G123" i="12"/>
  <c r="F123" i="12"/>
  <c r="V121" i="12"/>
  <c r="A124" i="12"/>
  <c r="E124" i="12"/>
  <c r="D124" i="12"/>
  <c r="C124" i="12"/>
  <c r="B125" i="12"/>
  <c r="R123" i="12"/>
  <c r="T122" i="12"/>
  <c r="S122" i="12"/>
  <c r="Q122" i="12"/>
  <c r="U122" i="12"/>
  <c r="F124" i="12" l="1"/>
  <c r="G124" i="12"/>
  <c r="C125" i="12" s="1"/>
  <c r="V122" i="12"/>
  <c r="W122" i="12"/>
  <c r="S123" i="12" s="1"/>
  <c r="E125" i="12"/>
  <c r="A125" i="12"/>
  <c r="B126" i="12"/>
  <c r="D125" i="12"/>
  <c r="R124" i="12"/>
  <c r="T123" i="12"/>
  <c r="Q123" i="12"/>
  <c r="U123" i="12"/>
  <c r="F125" i="12" l="1"/>
  <c r="G125" i="12"/>
  <c r="C126" i="12" s="1"/>
  <c r="W123" i="12"/>
  <c r="S124" i="12" s="1"/>
  <c r="V123" i="12"/>
  <c r="E126" i="12"/>
  <c r="D126" i="12"/>
  <c r="A126" i="12"/>
  <c r="B127" i="12"/>
  <c r="R125" i="12"/>
  <c r="T124" i="12"/>
  <c r="U124" i="12"/>
  <c r="Q124" i="12"/>
  <c r="G126" i="12" l="1"/>
  <c r="C127" i="12" s="1"/>
  <c r="F126" i="12"/>
  <c r="W124" i="12"/>
  <c r="S125" i="12" s="1"/>
  <c r="V124" i="12"/>
  <c r="R126" i="12"/>
  <c r="T125" i="12"/>
  <c r="Q125" i="12"/>
  <c r="U125" i="12"/>
  <c r="A127" i="12"/>
  <c r="E127" i="12"/>
  <c r="B128" i="12"/>
  <c r="D127" i="12"/>
  <c r="W125" i="12" l="1"/>
  <c r="F127" i="12"/>
  <c r="G127" i="12"/>
  <c r="C128" i="12" s="1"/>
  <c r="E128" i="12"/>
  <c r="B129" i="12"/>
  <c r="D128" i="12"/>
  <c r="A128" i="12"/>
  <c r="V125" i="12"/>
  <c r="U126" i="12"/>
  <c r="R127" i="12"/>
  <c r="T126" i="12"/>
  <c r="Q126" i="12"/>
  <c r="S126" i="12"/>
  <c r="V126" i="12" l="1"/>
  <c r="G128" i="12"/>
  <c r="C129" i="12" s="1"/>
  <c r="W126" i="12"/>
  <c r="S127" i="12" s="1"/>
  <c r="A129" i="12"/>
  <c r="B130" i="12"/>
  <c r="E129" i="12"/>
  <c r="D129" i="12"/>
  <c r="F128" i="12"/>
  <c r="Q127" i="12"/>
  <c r="R128" i="12"/>
  <c r="T127" i="12"/>
  <c r="U127" i="12"/>
  <c r="W127" i="12" l="1"/>
  <c r="V127" i="12"/>
  <c r="G129" i="12"/>
  <c r="C130" i="12" s="1"/>
  <c r="F129" i="12"/>
  <c r="A130" i="12"/>
  <c r="B131" i="12"/>
  <c r="E130" i="12"/>
  <c r="D130" i="12"/>
  <c r="R129" i="12"/>
  <c r="T128" i="12"/>
  <c r="U128" i="12"/>
  <c r="S128" i="12"/>
  <c r="Q128" i="12"/>
  <c r="F130" i="12" l="1"/>
  <c r="V128" i="12"/>
  <c r="G130" i="12"/>
  <c r="C131" i="12" s="1"/>
  <c r="W128" i="12"/>
  <c r="S129" i="12" s="1"/>
  <c r="E131" i="12"/>
  <c r="A131" i="12"/>
  <c r="B132" i="12"/>
  <c r="D131" i="12"/>
  <c r="R130" i="12"/>
  <c r="T129" i="12"/>
  <c r="Q129" i="12"/>
  <c r="U129" i="12"/>
  <c r="F131" i="12" l="1"/>
  <c r="G131" i="12"/>
  <c r="C132" i="12" s="1"/>
  <c r="W129" i="12"/>
  <c r="S130" i="12" s="1"/>
  <c r="V129" i="12"/>
  <c r="E132" i="12"/>
  <c r="B133" i="12"/>
  <c r="D132" i="12"/>
  <c r="A132" i="12"/>
  <c r="U130" i="12"/>
  <c r="R131" i="12"/>
  <c r="T130" i="12"/>
  <c r="V130" i="12" s="1"/>
  <c r="Q130" i="12"/>
  <c r="F132" i="12" l="1"/>
  <c r="G132" i="12"/>
  <c r="C133" i="12" s="1"/>
  <c r="W130" i="12"/>
  <c r="S131" i="12" s="1"/>
  <c r="R132" i="12"/>
  <c r="T131" i="12"/>
  <c r="U131" i="12"/>
  <c r="Q131" i="12"/>
  <c r="A133" i="12"/>
  <c r="E133" i="12"/>
  <c r="B134" i="12"/>
  <c r="D133" i="12"/>
  <c r="V131" i="12" l="1"/>
  <c r="G133" i="12"/>
  <c r="C134" i="12" s="1"/>
  <c r="F133" i="12"/>
  <c r="W131" i="12"/>
  <c r="S132" i="12" s="1"/>
  <c r="E134" i="12"/>
  <c r="B135" i="12"/>
  <c r="D134" i="12"/>
  <c r="A134" i="12"/>
  <c r="Q132" i="12"/>
  <c r="T132" i="12"/>
  <c r="U132" i="12"/>
  <c r="R133" i="12"/>
  <c r="V132" i="12" l="1"/>
  <c r="G134" i="12"/>
  <c r="C135" i="12" s="1"/>
  <c r="W132" i="12"/>
  <c r="S133" i="12" s="1"/>
  <c r="F134" i="12"/>
  <c r="Q133" i="12"/>
  <c r="R134" i="12"/>
  <c r="T133" i="12"/>
  <c r="U133" i="12"/>
  <c r="V133" i="12" s="1"/>
  <c r="A135" i="12"/>
  <c r="B136" i="12"/>
  <c r="E135" i="12"/>
  <c r="D135" i="12"/>
  <c r="G135" i="12" l="1"/>
  <c r="C136" i="12" s="1"/>
  <c r="F135" i="12"/>
  <c r="A136" i="12"/>
  <c r="B137" i="12"/>
  <c r="E136" i="12"/>
  <c r="D136" i="12"/>
  <c r="R135" i="12"/>
  <c r="T134" i="12"/>
  <c r="U134" i="12"/>
  <c r="Q134" i="12"/>
  <c r="W133" i="12"/>
  <c r="S134" i="12" s="1"/>
  <c r="G136" i="12" l="1"/>
  <c r="C137" i="12" s="1"/>
  <c r="F136" i="12"/>
  <c r="W134" i="12"/>
  <c r="V134" i="12"/>
  <c r="R136" i="12"/>
  <c r="T135" i="12"/>
  <c r="Q135" i="12"/>
  <c r="U135" i="12"/>
  <c r="S135" i="12"/>
  <c r="E137" i="12"/>
  <c r="A137" i="12"/>
  <c r="D137" i="12"/>
  <c r="B138" i="12"/>
  <c r="F137" i="12" l="1"/>
  <c r="G137" i="12"/>
  <c r="W135" i="12"/>
  <c r="S136" i="12" s="1"/>
  <c r="V135" i="12"/>
  <c r="U136" i="12"/>
  <c r="R137" i="12"/>
  <c r="T136" i="12"/>
  <c r="Q136" i="12"/>
  <c r="C138" i="12"/>
  <c r="E138" i="12"/>
  <c r="G138" i="12" s="1"/>
  <c r="D138" i="12"/>
  <c r="A138" i="12"/>
  <c r="B139" i="12"/>
  <c r="F138" i="12" l="1"/>
  <c r="V136" i="12"/>
  <c r="W136" i="12"/>
  <c r="R138" i="12"/>
  <c r="T137" i="12"/>
  <c r="S137" i="12"/>
  <c r="V137" i="12"/>
  <c r="U137" i="12"/>
  <c r="Q137" i="12"/>
  <c r="W137" i="12"/>
  <c r="A139" i="12"/>
  <c r="E139" i="12"/>
  <c r="C139" i="12"/>
  <c r="D139" i="12"/>
  <c r="B140" i="12"/>
  <c r="F139" i="12" l="1"/>
  <c r="G139" i="12"/>
  <c r="E140" i="12"/>
  <c r="B141" i="12"/>
  <c r="D140" i="12"/>
  <c r="C140" i="12"/>
  <c r="A140" i="12"/>
  <c r="Q138" i="12"/>
  <c r="S138" i="12"/>
  <c r="R139" i="12"/>
  <c r="W138" i="12"/>
  <c r="V138" i="12"/>
  <c r="U138" i="12"/>
  <c r="T138" i="12"/>
  <c r="G140" i="12" l="1"/>
  <c r="C141" i="12" s="1"/>
  <c r="F140" i="12"/>
  <c r="V139" i="12"/>
  <c r="W139" i="12"/>
  <c r="U139" i="12"/>
  <c r="T139" i="12"/>
  <c r="R140" i="12"/>
  <c r="Q139" i="12"/>
  <c r="S139" i="12"/>
  <c r="A141" i="12"/>
  <c r="E141" i="12"/>
  <c r="B142" i="12"/>
  <c r="D141" i="12"/>
  <c r="G141" i="12" l="1"/>
  <c r="C142" i="12" s="1"/>
  <c r="F141" i="12"/>
  <c r="A142" i="12"/>
  <c r="D142" i="12"/>
  <c r="B143" i="12"/>
  <c r="E142" i="12"/>
  <c r="R141" i="12"/>
  <c r="T140" i="12"/>
  <c r="V140" i="12"/>
  <c r="W140" i="12"/>
  <c r="S140" i="12"/>
  <c r="Q140" i="12"/>
  <c r="U140" i="12"/>
  <c r="G142" i="12" l="1"/>
  <c r="C143" i="12" s="1"/>
  <c r="F142" i="12"/>
  <c r="W141" i="12"/>
  <c r="V141" i="12"/>
  <c r="R142" i="12"/>
  <c r="T141" i="12"/>
  <c r="U141" i="12"/>
  <c r="S141" i="12"/>
  <c r="Q141" i="12"/>
  <c r="E143" i="12"/>
  <c r="A143" i="12"/>
  <c r="B144" i="12"/>
  <c r="D143" i="12"/>
  <c r="G143" i="12" l="1"/>
  <c r="C144" i="12" s="1"/>
  <c r="F143" i="12"/>
  <c r="E144" i="12"/>
  <c r="D144" i="12"/>
  <c r="B145" i="12"/>
  <c r="A144" i="12"/>
  <c r="V142" i="12"/>
  <c r="U142" i="12"/>
  <c r="R143" i="12"/>
  <c r="T142" i="12"/>
  <c r="W142" i="12"/>
  <c r="S142" i="12"/>
  <c r="Q142" i="12"/>
  <c r="F144" i="12" l="1"/>
  <c r="G144" i="12"/>
  <c r="R144" i="12"/>
  <c r="T143" i="12"/>
  <c r="S143" i="12"/>
  <c r="W143" i="12"/>
  <c r="U143" i="12"/>
  <c r="Q143" i="12"/>
  <c r="V143" i="12"/>
  <c r="A145" i="12"/>
  <c r="E145" i="12"/>
  <c r="C145" i="12"/>
  <c r="B146" i="12"/>
  <c r="D145" i="12"/>
  <c r="G145" i="12" l="1"/>
  <c r="C146" i="12" s="1"/>
  <c r="F145" i="12"/>
  <c r="E146" i="12"/>
  <c r="B147" i="12"/>
  <c r="D146" i="12"/>
  <c r="A146" i="12"/>
  <c r="Q144" i="12"/>
  <c r="W144" i="12"/>
  <c r="V144" i="12"/>
  <c r="U144" i="12"/>
  <c r="T144" i="12"/>
  <c r="S144" i="12"/>
  <c r="R145" i="12"/>
  <c r="F146" i="12" l="1"/>
  <c r="G146" i="12"/>
  <c r="C147" i="12" s="1"/>
  <c r="V145" i="12"/>
  <c r="U145" i="12"/>
  <c r="T145" i="12"/>
  <c r="S145" i="12"/>
  <c r="Q145" i="12"/>
  <c r="R146" i="12"/>
  <c r="W145" i="12"/>
  <c r="A147" i="12"/>
  <c r="E147" i="12"/>
  <c r="D147" i="12"/>
  <c r="B148" i="12"/>
  <c r="G147" i="12" l="1"/>
  <c r="C148" i="12" s="1"/>
  <c r="F147" i="12"/>
  <c r="R147" i="12"/>
  <c r="T146" i="12"/>
  <c r="V146" i="12"/>
  <c r="U146" i="12"/>
  <c r="Q146" i="12"/>
  <c r="W146" i="12"/>
  <c r="S146" i="12"/>
  <c r="A148" i="12"/>
  <c r="E148" i="12"/>
  <c r="B149" i="12"/>
  <c r="D148" i="12"/>
  <c r="F148" i="12" l="1"/>
  <c r="G148" i="12"/>
  <c r="C149" i="12" s="1"/>
  <c r="E149" i="12"/>
  <c r="B150" i="12"/>
  <c r="D149" i="12"/>
  <c r="A149" i="12"/>
  <c r="W147" i="12"/>
  <c r="V147" i="12"/>
  <c r="R148" i="12"/>
  <c r="T147" i="12"/>
  <c r="S147" i="12"/>
  <c r="U147" i="12"/>
  <c r="Q147" i="12"/>
  <c r="G149" i="12" l="1"/>
  <c r="C150" i="12" s="1"/>
  <c r="F149" i="12"/>
  <c r="V148" i="12"/>
  <c r="U148" i="12"/>
  <c r="R149" i="12"/>
  <c r="T148" i="12"/>
  <c r="W148" i="12"/>
  <c r="S148" i="12"/>
  <c r="Q148" i="12"/>
  <c r="E150" i="12"/>
  <c r="D150" i="12"/>
  <c r="A150" i="12"/>
  <c r="B151" i="12"/>
  <c r="G150" i="12" l="1"/>
  <c r="F150" i="12"/>
  <c r="A151" i="12"/>
  <c r="E151" i="12"/>
  <c r="C151" i="12"/>
  <c r="D151" i="12"/>
  <c r="B152" i="12"/>
  <c r="R150" i="12"/>
  <c r="T149" i="12"/>
  <c r="S149" i="12"/>
  <c r="V149" i="12"/>
  <c r="Q149" i="12"/>
  <c r="W149" i="12"/>
  <c r="U149" i="12"/>
  <c r="F151" i="12" l="1"/>
  <c r="G151" i="12"/>
  <c r="C152" i="12" s="1"/>
  <c r="Q150" i="12"/>
  <c r="R151" i="12"/>
  <c r="W150" i="12"/>
  <c r="V150" i="12"/>
  <c r="U150" i="12"/>
  <c r="T150" i="12"/>
  <c r="S150" i="12"/>
  <c r="E152" i="12"/>
  <c r="B153" i="12"/>
  <c r="D152" i="12"/>
  <c r="A152" i="12"/>
  <c r="F152" i="12" l="1"/>
  <c r="G152" i="12"/>
  <c r="C153" i="12" s="1"/>
  <c r="A153" i="12"/>
  <c r="E153" i="12"/>
  <c r="D153" i="12"/>
  <c r="F153" i="12" s="1"/>
  <c r="B154" i="12"/>
  <c r="V151" i="12"/>
  <c r="T151" i="12"/>
  <c r="S151" i="12"/>
  <c r="W151" i="12"/>
  <c r="Q151" i="12"/>
  <c r="R152" i="12"/>
  <c r="U151" i="12"/>
  <c r="G153" i="12" l="1"/>
  <c r="A154" i="12"/>
  <c r="D154" i="12"/>
  <c r="B155" i="12"/>
  <c r="E154" i="12"/>
  <c r="C154" i="12"/>
  <c r="R153" i="12"/>
  <c r="T152" i="12"/>
  <c r="V152" i="12"/>
  <c r="W152" i="12"/>
  <c r="S152" i="12"/>
  <c r="Q152" i="12"/>
  <c r="U152" i="12"/>
  <c r="F154" i="12" l="1"/>
  <c r="G154" i="12"/>
  <c r="C155" i="12" s="1"/>
  <c r="E155" i="12"/>
  <c r="B156" i="12"/>
  <c r="D155" i="12"/>
  <c r="A155" i="12"/>
  <c r="W153" i="12"/>
  <c r="V153" i="12"/>
  <c r="R154" i="12"/>
  <c r="T153" i="12"/>
  <c r="U153" i="12"/>
  <c r="S153" i="12"/>
  <c r="Q153" i="12"/>
  <c r="G155" i="12" l="1"/>
  <c r="C156" i="12" s="1"/>
  <c r="F155" i="12"/>
  <c r="E156" i="12"/>
  <c r="A156" i="12"/>
  <c r="B157" i="12"/>
  <c r="D156" i="12"/>
  <c r="F156" i="12" s="1"/>
  <c r="V154" i="12"/>
  <c r="U154" i="12"/>
  <c r="R155" i="12"/>
  <c r="T154" i="12"/>
  <c r="S154" i="12"/>
  <c r="Q154" i="12"/>
  <c r="W154" i="12"/>
  <c r="G156" i="12" l="1"/>
  <c r="R156" i="12"/>
  <c r="T155" i="12"/>
  <c r="S155" i="12"/>
  <c r="W155" i="12"/>
  <c r="U155" i="12"/>
  <c r="V155" i="12"/>
  <c r="Q155" i="12"/>
  <c r="A157" i="12"/>
  <c r="E157" i="12"/>
  <c r="C157" i="12"/>
  <c r="B158" i="12"/>
  <c r="D157" i="12"/>
  <c r="F157" i="12" l="1"/>
  <c r="G157" i="12"/>
  <c r="C158" i="12" s="1"/>
  <c r="E158" i="12"/>
  <c r="B159" i="12"/>
  <c r="D158" i="12"/>
  <c r="A158" i="12"/>
  <c r="Q156" i="12"/>
  <c r="R157" i="12"/>
  <c r="V156" i="12"/>
  <c r="U156" i="12"/>
  <c r="T156" i="12"/>
  <c r="S156" i="12"/>
  <c r="W156" i="12"/>
  <c r="G158" i="12" l="1"/>
  <c r="C159" i="12" s="1"/>
  <c r="F158" i="12"/>
  <c r="V157" i="12"/>
  <c r="S157" i="12"/>
  <c r="Q157" i="12"/>
  <c r="R158" i="12"/>
  <c r="W157" i="12"/>
  <c r="U157" i="12"/>
  <c r="T157" i="12"/>
  <c r="A159" i="12"/>
  <c r="D159" i="12"/>
  <c r="B160" i="12"/>
  <c r="E159" i="12"/>
  <c r="G159" i="12" l="1"/>
  <c r="C160" i="12" s="1"/>
  <c r="F159" i="12"/>
  <c r="R159" i="12"/>
  <c r="T158" i="12"/>
  <c r="V158" i="12"/>
  <c r="W158" i="12"/>
  <c r="U158" i="12"/>
  <c r="S158" i="12"/>
  <c r="Q158" i="12"/>
  <c r="A160" i="12"/>
  <c r="E160" i="12"/>
  <c r="B161" i="12"/>
  <c r="D160" i="12"/>
  <c r="F160" i="12" l="1"/>
  <c r="G160" i="12"/>
  <c r="E161" i="12"/>
  <c r="D161" i="12"/>
  <c r="C161" i="12"/>
  <c r="A161" i="12"/>
  <c r="B162" i="12"/>
  <c r="W159" i="12"/>
  <c r="V159" i="12"/>
  <c r="R160" i="12"/>
  <c r="T159" i="12"/>
  <c r="U159" i="12"/>
  <c r="S159" i="12"/>
  <c r="Q159" i="12"/>
  <c r="F161" i="12" l="1"/>
  <c r="G161" i="12"/>
  <c r="C162" i="12" s="1"/>
  <c r="E162" i="12"/>
  <c r="A162" i="12"/>
  <c r="D162" i="12"/>
  <c r="B163" i="12"/>
  <c r="V160" i="12"/>
  <c r="U160" i="12"/>
  <c r="R161" i="12"/>
  <c r="T160" i="12"/>
  <c r="Q160" i="12"/>
  <c r="W160" i="12"/>
  <c r="S160" i="12"/>
  <c r="F162" i="12" l="1"/>
  <c r="G162" i="12"/>
  <c r="R162" i="12"/>
  <c r="T161" i="12"/>
  <c r="S161" i="12"/>
  <c r="W161" i="12"/>
  <c r="V161" i="12"/>
  <c r="Q161" i="12"/>
  <c r="U161" i="12"/>
  <c r="A163" i="12"/>
  <c r="E163" i="12"/>
  <c r="C163" i="12"/>
  <c r="D163" i="12"/>
  <c r="B164" i="12"/>
  <c r="F163" i="12" l="1"/>
  <c r="G163" i="12"/>
  <c r="E164" i="12"/>
  <c r="B165" i="12"/>
  <c r="D164" i="12"/>
  <c r="C164" i="12"/>
  <c r="A164" i="12"/>
  <c r="Q162" i="12"/>
  <c r="R163" i="12"/>
  <c r="W162" i="12"/>
  <c r="U162" i="12"/>
  <c r="T162" i="12"/>
  <c r="S162" i="12"/>
  <c r="V162" i="12"/>
  <c r="G164" i="12" l="1"/>
  <c r="C165" i="12" s="1"/>
  <c r="F164" i="12"/>
  <c r="V163" i="12"/>
  <c r="Q163" i="12"/>
  <c r="W163" i="12"/>
  <c r="U163" i="12"/>
  <c r="T163" i="12"/>
  <c r="R164" i="12"/>
  <c r="S163" i="12"/>
  <c r="A165" i="12"/>
  <c r="B166" i="12"/>
  <c r="E165" i="12"/>
  <c r="D165" i="12"/>
  <c r="F165" i="12" l="1"/>
  <c r="G165" i="12"/>
  <c r="C166" i="12" s="1"/>
  <c r="A166" i="12"/>
  <c r="E166" i="12"/>
  <c r="D166" i="12"/>
  <c r="B167" i="12"/>
  <c r="R165" i="12"/>
  <c r="T164" i="12"/>
  <c r="V164" i="12"/>
  <c r="W164" i="12"/>
  <c r="U164" i="12"/>
  <c r="S164" i="12"/>
  <c r="Q164" i="12"/>
  <c r="G166" i="12" l="1"/>
  <c r="F166" i="12"/>
  <c r="W165" i="12"/>
  <c r="V165" i="12"/>
  <c r="R166" i="12"/>
  <c r="T165" i="12"/>
  <c r="S165" i="12"/>
  <c r="Q165" i="12"/>
  <c r="U165" i="12"/>
  <c r="E167" i="12"/>
  <c r="C167" i="12"/>
  <c r="A167" i="12"/>
  <c r="B168" i="12"/>
  <c r="D167" i="12"/>
  <c r="F167" i="12" l="1"/>
  <c r="G167" i="12"/>
  <c r="C168" i="12" s="1"/>
  <c r="V166" i="12"/>
  <c r="U166" i="12"/>
  <c r="R167" i="12"/>
  <c r="T166" i="12"/>
  <c r="W166" i="12"/>
  <c r="S166" i="12"/>
  <c r="Q166" i="12"/>
  <c r="E168" i="12"/>
  <c r="B169" i="12"/>
  <c r="D168" i="12"/>
  <c r="A168" i="12"/>
  <c r="G168" i="12" l="1"/>
  <c r="C169" i="12" s="1"/>
  <c r="F168" i="12"/>
  <c r="A169" i="12"/>
  <c r="E169" i="12"/>
  <c r="D169" i="12"/>
  <c r="B170" i="12"/>
  <c r="R168" i="12"/>
  <c r="T167" i="12"/>
  <c r="S167" i="12"/>
  <c r="W167" i="12"/>
  <c r="V167" i="12"/>
  <c r="U167" i="12"/>
  <c r="Q167" i="12"/>
  <c r="F169" i="12" l="1"/>
  <c r="G169" i="12"/>
  <c r="C170" i="12" s="1"/>
  <c r="Q168" i="12"/>
  <c r="V168" i="12"/>
  <c r="T168" i="12"/>
  <c r="S168" i="12"/>
  <c r="U168" i="12"/>
  <c r="W168" i="12"/>
  <c r="R169" i="12"/>
  <c r="E170" i="12"/>
  <c r="B171" i="12"/>
  <c r="D170" i="12"/>
  <c r="A170" i="12"/>
  <c r="F170" i="12" l="1"/>
  <c r="G170" i="12"/>
  <c r="C171" i="12" s="1"/>
  <c r="B172" i="12"/>
  <c r="A171" i="12"/>
  <c r="E171" i="12"/>
  <c r="D171" i="12"/>
  <c r="V169" i="12"/>
  <c r="Q169" i="12"/>
  <c r="R170" i="12"/>
  <c r="W169" i="12"/>
  <c r="U169" i="12"/>
  <c r="T169" i="12"/>
  <c r="S169" i="12"/>
  <c r="F171" i="12" l="1"/>
  <c r="G171" i="12"/>
  <c r="T170" i="12"/>
  <c r="V170" i="12"/>
  <c r="U170" i="12"/>
  <c r="S170" i="12"/>
  <c r="R171" i="12"/>
  <c r="W170" i="12"/>
  <c r="Q170" i="12"/>
  <c r="E172" i="12"/>
  <c r="C172" i="12"/>
  <c r="B173" i="12"/>
  <c r="A172" i="12"/>
  <c r="D172" i="12"/>
  <c r="F172" i="12" l="1"/>
  <c r="G172" i="12"/>
  <c r="C173" i="12" s="1"/>
  <c r="D173" i="12"/>
  <c r="B174" i="12"/>
  <c r="A173" i="12"/>
  <c r="E173" i="12"/>
  <c r="V171" i="12"/>
  <c r="S171" i="12"/>
  <c r="U171" i="12"/>
  <c r="W171" i="12"/>
  <c r="Q171" i="12"/>
  <c r="R172" i="12"/>
  <c r="T171" i="12"/>
  <c r="F173" i="12" l="1"/>
  <c r="G173" i="12"/>
  <c r="C174" i="12" s="1"/>
  <c r="A174" i="12"/>
  <c r="D174" i="12"/>
  <c r="B175" i="12"/>
  <c r="E174" i="12"/>
  <c r="R173" i="12"/>
  <c r="T172" i="12"/>
  <c r="S172" i="12"/>
  <c r="V172" i="12"/>
  <c r="Q172" i="12"/>
  <c r="W172" i="12"/>
  <c r="U172" i="12"/>
  <c r="G174" i="12" l="1"/>
  <c r="C175" i="12" s="1"/>
  <c r="F174" i="12"/>
  <c r="T173" i="12"/>
  <c r="V173" i="12"/>
  <c r="W173" i="12"/>
  <c r="S173" i="12"/>
  <c r="R174" i="12"/>
  <c r="U173" i="12"/>
  <c r="Q173" i="12"/>
  <c r="E175" i="12"/>
  <c r="D175" i="12"/>
  <c r="B176" i="12"/>
  <c r="A175" i="12"/>
  <c r="G175" i="12" l="1"/>
  <c r="C176" i="12" s="1"/>
  <c r="F175" i="12"/>
  <c r="E176" i="12"/>
  <c r="D176" i="12"/>
  <c r="A176" i="12"/>
  <c r="B177" i="12"/>
  <c r="V174" i="12"/>
  <c r="T174" i="12"/>
  <c r="W174" i="12"/>
  <c r="U174" i="12"/>
  <c r="S174" i="12"/>
  <c r="Q174" i="12"/>
  <c r="R175" i="12"/>
  <c r="F176" i="12" l="1"/>
  <c r="G176" i="12"/>
  <c r="A177" i="12"/>
  <c r="E177" i="12"/>
  <c r="D177" i="12"/>
  <c r="C177" i="12"/>
  <c r="B178" i="12"/>
  <c r="R176" i="12"/>
  <c r="T175" i="12"/>
  <c r="U175" i="12"/>
  <c r="W175" i="12"/>
  <c r="V175" i="12"/>
  <c r="S175" i="12"/>
  <c r="Q175" i="12"/>
  <c r="F177" i="12" l="1"/>
  <c r="G177" i="12"/>
  <c r="C178" i="12" s="1"/>
  <c r="E178" i="12"/>
  <c r="D178" i="12"/>
  <c r="A178" i="12"/>
  <c r="B179" i="12"/>
  <c r="U176" i="12"/>
  <c r="W176" i="12"/>
  <c r="R177" i="12"/>
  <c r="V176" i="12"/>
  <c r="T176" i="12"/>
  <c r="S176" i="12"/>
  <c r="Q176" i="12"/>
  <c r="G178" i="12" l="1"/>
  <c r="C179" i="12" s="1"/>
  <c r="F178" i="12"/>
  <c r="E179" i="12"/>
  <c r="D179" i="12"/>
  <c r="B180" i="12"/>
  <c r="A179" i="12"/>
  <c r="V177" i="12"/>
  <c r="U177" i="12"/>
  <c r="T177" i="12"/>
  <c r="S177" i="12"/>
  <c r="R178" i="12"/>
  <c r="W177" i="12"/>
  <c r="Q177" i="12"/>
  <c r="G179" i="12" l="1"/>
  <c r="F179" i="12"/>
  <c r="R179" i="12"/>
  <c r="T178" i="12"/>
  <c r="V178" i="12"/>
  <c r="W178" i="12"/>
  <c r="S178" i="12"/>
  <c r="Q178" i="12"/>
  <c r="U178" i="12"/>
  <c r="A180" i="12"/>
  <c r="E180" i="12"/>
  <c r="D180" i="12"/>
  <c r="B181" i="12"/>
  <c r="C180" i="12"/>
  <c r="F180" i="12" l="1"/>
  <c r="G180" i="12"/>
  <c r="E181" i="12"/>
  <c r="D181" i="12"/>
  <c r="B182" i="12"/>
  <c r="C181" i="12"/>
  <c r="A181" i="12"/>
  <c r="V179" i="12"/>
  <c r="S179" i="12"/>
  <c r="Q179" i="12"/>
  <c r="R180" i="12"/>
  <c r="W179" i="12"/>
  <c r="U179" i="12"/>
  <c r="T179" i="12"/>
  <c r="F181" i="12" l="1"/>
  <c r="G181" i="12"/>
  <c r="C182" i="12" s="1"/>
  <c r="V180" i="12"/>
  <c r="W180" i="12"/>
  <c r="T180" i="12"/>
  <c r="Q180" i="12"/>
  <c r="R181" i="12"/>
  <c r="U180" i="12"/>
  <c r="S180" i="12"/>
  <c r="E182" i="12"/>
  <c r="B183" i="12"/>
  <c r="D182" i="12"/>
  <c r="A182" i="12"/>
  <c r="F182" i="12" l="1"/>
  <c r="G182" i="12"/>
  <c r="R182" i="12"/>
  <c r="T181" i="12"/>
  <c r="W181" i="12"/>
  <c r="Q181" i="12"/>
  <c r="V181" i="12"/>
  <c r="U181" i="12"/>
  <c r="S181" i="12"/>
  <c r="A183" i="12"/>
  <c r="E183" i="12"/>
  <c r="C183" i="12"/>
  <c r="B184" i="12"/>
  <c r="D183" i="12"/>
  <c r="G183" i="12" l="1"/>
  <c r="C184" i="12" s="1"/>
  <c r="F183" i="12"/>
  <c r="E184" i="12"/>
  <c r="A184" i="12"/>
  <c r="D184" i="12"/>
  <c r="B185" i="12"/>
  <c r="W182" i="12"/>
  <c r="V182" i="12"/>
  <c r="U182" i="12"/>
  <c r="S182" i="12"/>
  <c r="R183" i="12"/>
  <c r="Q182" i="12"/>
  <c r="T182" i="12"/>
  <c r="F184" i="12" l="1"/>
  <c r="G184" i="12"/>
  <c r="C185" i="12" s="1"/>
  <c r="V183" i="12"/>
  <c r="Q183" i="12"/>
  <c r="W183" i="12"/>
  <c r="U183" i="12"/>
  <c r="T183" i="12"/>
  <c r="S183" i="12"/>
  <c r="R184" i="12"/>
  <c r="B186" i="12"/>
  <c r="A185" i="12"/>
  <c r="D185" i="12"/>
  <c r="E185" i="12"/>
  <c r="G185" i="12" l="1"/>
  <c r="F185" i="12"/>
  <c r="A186" i="12"/>
  <c r="B187" i="12"/>
  <c r="D186" i="12"/>
  <c r="E186" i="12"/>
  <c r="C186" i="12"/>
  <c r="R185" i="12"/>
  <c r="T184" i="12"/>
  <c r="Q184" i="12"/>
  <c r="V184" i="12"/>
  <c r="U184" i="12"/>
  <c r="S184" i="12"/>
  <c r="W184" i="12"/>
  <c r="G186" i="12" l="1"/>
  <c r="C187" i="12" s="1"/>
  <c r="F186" i="12"/>
  <c r="E187" i="12"/>
  <c r="B188" i="12"/>
  <c r="D187" i="12"/>
  <c r="A187" i="12"/>
  <c r="R186" i="12"/>
  <c r="Q185" i="12"/>
  <c r="W185" i="12"/>
  <c r="U185" i="12"/>
  <c r="T185" i="12"/>
  <c r="S185" i="12"/>
  <c r="V185" i="12"/>
  <c r="G187" i="12" l="1"/>
  <c r="C188" i="12" s="1"/>
  <c r="F187" i="12"/>
  <c r="V186" i="12"/>
  <c r="R187" i="12"/>
  <c r="Q186" i="12"/>
  <c r="T186" i="12"/>
  <c r="S186" i="12"/>
  <c r="W186" i="12"/>
  <c r="U186" i="12"/>
  <c r="E188" i="12"/>
  <c r="D188" i="12"/>
  <c r="A188" i="12"/>
  <c r="B189" i="12"/>
  <c r="G188" i="12" l="1"/>
  <c r="F188" i="12"/>
  <c r="A189" i="12"/>
  <c r="C189" i="12"/>
  <c r="E189" i="12"/>
  <c r="B190" i="12"/>
  <c r="D189" i="12"/>
  <c r="R188" i="12"/>
  <c r="T187" i="12"/>
  <c r="Q187" i="12"/>
  <c r="V187" i="12"/>
  <c r="S187" i="12"/>
  <c r="W187" i="12"/>
  <c r="U187" i="12"/>
  <c r="G189" i="12" l="1"/>
  <c r="F189" i="12"/>
  <c r="S188" i="12"/>
  <c r="R189" i="12"/>
  <c r="Q188" i="12"/>
  <c r="W188" i="12"/>
  <c r="V188" i="12"/>
  <c r="U188" i="12"/>
  <c r="T188" i="12"/>
  <c r="E190" i="12"/>
  <c r="C190" i="12"/>
  <c r="A190" i="12"/>
  <c r="D190" i="12"/>
  <c r="B191" i="12"/>
  <c r="F190" i="12" l="1"/>
  <c r="G190" i="12"/>
  <c r="C191" i="12" s="1"/>
  <c r="V189" i="12"/>
  <c r="S189" i="12"/>
  <c r="Q189" i="12"/>
  <c r="W189" i="12"/>
  <c r="T189" i="12"/>
  <c r="R190" i="12"/>
  <c r="U189" i="12"/>
  <c r="A191" i="12"/>
  <c r="B192" i="12"/>
  <c r="E191" i="12"/>
  <c r="D191" i="12"/>
  <c r="F191" i="12" l="1"/>
  <c r="G191" i="12"/>
  <c r="C192" i="12" s="1"/>
  <c r="A192" i="12"/>
  <c r="D192" i="12"/>
  <c r="B193" i="12"/>
  <c r="E192" i="12"/>
  <c r="R191" i="12"/>
  <c r="T190" i="12"/>
  <c r="V190" i="12"/>
  <c r="W190" i="12"/>
  <c r="U190" i="12"/>
  <c r="S190" i="12"/>
  <c r="Q190" i="12"/>
  <c r="G192" i="12" l="1"/>
  <c r="C193" i="12" s="1"/>
  <c r="F192" i="12"/>
  <c r="V191" i="12"/>
  <c r="R192" i="12"/>
  <c r="T191" i="12"/>
  <c r="Q191" i="12"/>
  <c r="U191" i="12"/>
  <c r="S191" i="12"/>
  <c r="W191" i="12"/>
  <c r="E193" i="12"/>
  <c r="B194" i="12"/>
  <c r="D193" i="12"/>
  <c r="A193" i="12"/>
  <c r="G193" i="12" l="1"/>
  <c r="C194" i="12" s="1"/>
  <c r="F193" i="12"/>
  <c r="E194" i="12"/>
  <c r="D194" i="12"/>
  <c r="B195" i="12"/>
  <c r="A194" i="12"/>
  <c r="V192" i="12"/>
  <c r="R193" i="12"/>
  <c r="T192" i="12"/>
  <c r="W192" i="12"/>
  <c r="Q192" i="12"/>
  <c r="U192" i="12"/>
  <c r="S192" i="12"/>
  <c r="G194" i="12" l="1"/>
  <c r="F194" i="12"/>
  <c r="R194" i="12"/>
  <c r="T193" i="12"/>
  <c r="Q193" i="12"/>
  <c r="W193" i="12"/>
  <c r="U193" i="12"/>
  <c r="S193" i="12"/>
  <c r="V193" i="12"/>
  <c r="A195" i="12"/>
  <c r="E195" i="12"/>
  <c r="C195" i="12"/>
  <c r="B196" i="12"/>
  <c r="D195" i="12"/>
  <c r="F195" i="12" l="1"/>
  <c r="G195" i="12"/>
  <c r="E196" i="12"/>
  <c r="C196" i="12"/>
  <c r="A196" i="12"/>
  <c r="B197" i="12"/>
  <c r="D196" i="12"/>
  <c r="U194" i="12"/>
  <c r="T194" i="12"/>
  <c r="S194" i="12"/>
  <c r="V194" i="12"/>
  <c r="Q194" i="12"/>
  <c r="R195" i="12"/>
  <c r="W194" i="12"/>
  <c r="G196" i="12" l="1"/>
  <c r="C197" i="12" s="1"/>
  <c r="F196" i="12"/>
  <c r="A197" i="12"/>
  <c r="B198" i="12"/>
  <c r="E197" i="12"/>
  <c r="D197" i="12"/>
  <c r="F197" i="12" s="1"/>
  <c r="V195" i="12"/>
  <c r="Q195" i="12"/>
  <c r="W195" i="12"/>
  <c r="U195" i="12"/>
  <c r="S195" i="12"/>
  <c r="R196" i="12"/>
  <c r="T195" i="12"/>
  <c r="G197" i="12" l="1"/>
  <c r="C198" i="12" s="1"/>
  <c r="A198" i="12"/>
  <c r="D198" i="12"/>
  <c r="B199" i="12"/>
  <c r="E198" i="12"/>
  <c r="R197" i="12"/>
  <c r="T196" i="12"/>
  <c r="V196" i="12"/>
  <c r="S196" i="12"/>
  <c r="W196" i="12"/>
  <c r="U196" i="12"/>
  <c r="Q196" i="12"/>
  <c r="F198" i="12" l="1"/>
  <c r="G198" i="12"/>
  <c r="E199" i="12"/>
  <c r="D199" i="12"/>
  <c r="A199" i="12"/>
  <c r="B200" i="12"/>
  <c r="C199" i="12"/>
  <c r="V197" i="12"/>
  <c r="R198" i="12"/>
  <c r="T197" i="12"/>
  <c r="W197" i="12"/>
  <c r="U197" i="12"/>
  <c r="S197" i="12"/>
  <c r="Q197" i="12"/>
  <c r="F199" i="12" l="1"/>
  <c r="G199" i="12"/>
  <c r="C200" i="12" s="1"/>
  <c r="V198" i="12"/>
  <c r="R199" i="12"/>
  <c r="T198" i="12"/>
  <c r="S198" i="12"/>
  <c r="Q198" i="12"/>
  <c r="W198" i="12"/>
  <c r="U198" i="12"/>
  <c r="E200" i="12"/>
  <c r="B201" i="12"/>
  <c r="D200" i="12"/>
  <c r="A200" i="12"/>
  <c r="F200" i="12" l="1"/>
  <c r="G200" i="12"/>
  <c r="C201" i="12" s="1"/>
  <c r="A201" i="12"/>
  <c r="E201" i="12"/>
  <c r="D201" i="12"/>
  <c r="B202" i="12"/>
  <c r="R200" i="12"/>
  <c r="T199" i="12"/>
  <c r="W199" i="12"/>
  <c r="V199" i="12"/>
  <c r="U199" i="12"/>
  <c r="Q199" i="12"/>
  <c r="S199" i="12"/>
  <c r="F201" i="12" l="1"/>
  <c r="G201" i="12"/>
  <c r="S200" i="12"/>
  <c r="W200" i="12"/>
  <c r="U200" i="12"/>
  <c r="V200" i="12"/>
  <c r="Q200" i="12"/>
  <c r="R201" i="12"/>
  <c r="T200" i="12"/>
  <c r="E202" i="12"/>
  <c r="C202" i="12"/>
  <c r="A202" i="12"/>
  <c r="B203" i="12"/>
  <c r="D202" i="12"/>
  <c r="F202" i="12" l="1"/>
  <c r="G202" i="12"/>
  <c r="C203" i="12" s="1"/>
  <c r="V201" i="12"/>
  <c r="U201" i="12"/>
  <c r="Q201" i="12"/>
  <c r="R202" i="12"/>
  <c r="W201" i="12"/>
  <c r="T201" i="12"/>
  <c r="S201" i="12"/>
  <c r="A203" i="12"/>
  <c r="D203" i="12"/>
  <c r="E203" i="12"/>
  <c r="B204" i="12"/>
  <c r="G203" i="12" l="1"/>
  <c r="C204" i="12" s="1"/>
  <c r="F203" i="12"/>
  <c r="R203" i="12"/>
  <c r="T202" i="12"/>
  <c r="V202" i="12"/>
  <c r="Q202" i="12"/>
  <c r="U202" i="12"/>
  <c r="W202" i="12"/>
  <c r="S202" i="12"/>
  <c r="A204" i="12"/>
  <c r="B205" i="12"/>
  <c r="E204" i="12"/>
  <c r="D204" i="12"/>
  <c r="G204" i="12" l="1"/>
  <c r="F204" i="12"/>
  <c r="E205" i="12"/>
  <c r="A205" i="12"/>
  <c r="B206" i="12"/>
  <c r="C205" i="12"/>
  <c r="D205" i="12"/>
  <c r="V203" i="12"/>
  <c r="R204" i="12"/>
  <c r="T203" i="12"/>
  <c r="U203" i="12"/>
  <c r="S203" i="12"/>
  <c r="Q203" i="12"/>
  <c r="W203" i="12"/>
  <c r="F205" i="12" l="1"/>
  <c r="G205" i="12"/>
  <c r="C206" i="12" s="1"/>
  <c r="V204" i="12"/>
  <c r="R205" i="12"/>
  <c r="T204" i="12"/>
  <c r="W204" i="12"/>
  <c r="S204" i="12"/>
  <c r="Q204" i="12"/>
  <c r="U204" i="12"/>
  <c r="E206" i="12"/>
  <c r="D206" i="12"/>
  <c r="B207" i="12"/>
  <c r="A206" i="12"/>
  <c r="F206" i="12" l="1"/>
  <c r="G206" i="12"/>
  <c r="R206" i="12"/>
  <c r="T205" i="12"/>
  <c r="U205" i="12"/>
  <c r="W205" i="12"/>
  <c r="S205" i="12"/>
  <c r="Q205" i="12"/>
  <c r="V205" i="12"/>
  <c r="A207" i="12"/>
  <c r="E207" i="12"/>
  <c r="C207" i="12"/>
  <c r="D207" i="12"/>
  <c r="B208" i="12"/>
  <c r="F207" i="12" l="1"/>
  <c r="G207" i="12"/>
  <c r="C208" i="12" s="1"/>
  <c r="E208" i="12"/>
  <c r="A208" i="12"/>
  <c r="B209" i="12"/>
  <c r="D208" i="12"/>
  <c r="W206" i="12"/>
  <c r="R207" i="12"/>
  <c r="U206" i="12"/>
  <c r="T206" i="12"/>
  <c r="S206" i="12"/>
  <c r="Q206" i="12"/>
  <c r="V206" i="12"/>
  <c r="G208" i="12" l="1"/>
  <c r="C209" i="12" s="1"/>
  <c r="F208" i="12"/>
  <c r="A209" i="12"/>
  <c r="B210" i="12"/>
  <c r="D209" i="12"/>
  <c r="E209" i="12"/>
  <c r="V207" i="12"/>
  <c r="S207" i="12"/>
  <c r="Q207" i="12"/>
  <c r="W207" i="12"/>
  <c r="U207" i="12"/>
  <c r="T207" i="12"/>
  <c r="R208" i="12"/>
  <c r="G209" i="12" l="1"/>
  <c r="F209" i="12"/>
  <c r="A210" i="12"/>
  <c r="D210" i="12"/>
  <c r="C210" i="12"/>
  <c r="B211" i="12"/>
  <c r="E210" i="12"/>
  <c r="R209" i="12"/>
  <c r="T208" i="12"/>
  <c r="V208" i="12"/>
  <c r="W208" i="12"/>
  <c r="U208" i="12"/>
  <c r="S208" i="12"/>
  <c r="Q208" i="12"/>
  <c r="F210" i="12" l="1"/>
  <c r="G210" i="12"/>
  <c r="C211" i="12" s="1"/>
  <c r="V209" i="12"/>
  <c r="R210" i="12"/>
  <c r="T209" i="12"/>
  <c r="Q209" i="12"/>
  <c r="U209" i="12"/>
  <c r="W209" i="12"/>
  <c r="S209" i="12"/>
  <c r="E211" i="12"/>
  <c r="B212" i="12"/>
  <c r="D211" i="12"/>
  <c r="F211" i="12" s="1"/>
  <c r="A211" i="12"/>
  <c r="G211" i="12" l="1"/>
  <c r="C212" i="12" s="1"/>
  <c r="E212" i="12"/>
  <c r="D212" i="12"/>
  <c r="A212" i="12"/>
  <c r="B213" i="12"/>
  <c r="V210" i="12"/>
  <c r="R211" i="12"/>
  <c r="T210" i="12"/>
  <c r="W210" i="12"/>
  <c r="U210" i="12"/>
  <c r="S210" i="12"/>
  <c r="Q210" i="12"/>
  <c r="G212" i="12" l="1"/>
  <c r="C213" i="12" s="1"/>
  <c r="F212" i="12"/>
  <c r="R212" i="12"/>
  <c r="T211" i="12"/>
  <c r="Q211" i="12"/>
  <c r="W211" i="12"/>
  <c r="U211" i="12"/>
  <c r="V211" i="12"/>
  <c r="S211" i="12"/>
  <c r="A213" i="12"/>
  <c r="E213" i="12"/>
  <c r="B214" i="12"/>
  <c r="D213" i="12"/>
  <c r="F213" i="12" l="1"/>
  <c r="G213" i="12"/>
  <c r="C214" i="12" s="1"/>
  <c r="E214" i="12"/>
  <c r="B215" i="12"/>
  <c r="D214" i="12"/>
  <c r="A214" i="12"/>
  <c r="Q212" i="12"/>
  <c r="V212" i="12"/>
  <c r="U212" i="12"/>
  <c r="T212" i="12"/>
  <c r="R213" i="12"/>
  <c r="W212" i="12"/>
  <c r="S212" i="12"/>
  <c r="F214" i="12" l="1"/>
  <c r="G214" i="12"/>
  <c r="C215" i="12" s="1"/>
  <c r="A215" i="12"/>
  <c r="D215" i="12"/>
  <c r="B216" i="12"/>
  <c r="E215" i="12"/>
  <c r="V213" i="12"/>
  <c r="S213" i="12"/>
  <c r="U213" i="12"/>
  <c r="R214" i="12"/>
  <c r="W213" i="12"/>
  <c r="Q213" i="12"/>
  <c r="T213" i="12"/>
  <c r="F215" i="12" l="1"/>
  <c r="R215" i="12"/>
  <c r="T214" i="12"/>
  <c r="V214" i="12"/>
  <c r="U214" i="12"/>
  <c r="S214" i="12"/>
  <c r="Q214" i="12"/>
  <c r="W214" i="12"/>
  <c r="G215" i="12"/>
  <c r="C216" i="12" s="1"/>
  <c r="A216" i="12"/>
  <c r="B217" i="12"/>
  <c r="D216" i="12"/>
  <c r="E216" i="12"/>
  <c r="F216" i="12" l="1"/>
  <c r="G216" i="12"/>
  <c r="C217" i="12" s="1"/>
  <c r="E217" i="12"/>
  <c r="D217" i="12"/>
  <c r="A217" i="12"/>
  <c r="B218" i="12"/>
  <c r="W215" i="12"/>
  <c r="V215" i="12"/>
  <c r="R216" i="12"/>
  <c r="T215" i="12"/>
  <c r="U215" i="12"/>
  <c r="S215" i="12"/>
  <c r="Q215" i="12"/>
  <c r="G217" i="12" l="1"/>
  <c r="C218" i="12" s="1"/>
  <c r="F217" i="12"/>
  <c r="E218" i="12"/>
  <c r="A218" i="12"/>
  <c r="D218" i="12"/>
  <c r="B219" i="12"/>
  <c r="V216" i="12"/>
  <c r="U216" i="12"/>
  <c r="R217" i="12"/>
  <c r="T216" i="12"/>
  <c r="Q216" i="12"/>
  <c r="W216" i="12"/>
  <c r="S216" i="12"/>
  <c r="G218" i="12" l="1"/>
  <c r="C219" i="12" s="1"/>
  <c r="F218" i="12"/>
  <c r="R218" i="12"/>
  <c r="T217" i="12"/>
  <c r="S217" i="12"/>
  <c r="Q217" i="12"/>
  <c r="W217" i="12"/>
  <c r="V217" i="12"/>
  <c r="U217" i="12"/>
  <c r="A219" i="12"/>
  <c r="E219" i="12"/>
  <c r="B220" i="12"/>
  <c r="D219" i="12"/>
  <c r="G219" i="12" l="1"/>
  <c r="F219" i="12"/>
  <c r="E220" i="12"/>
  <c r="B221" i="12"/>
  <c r="D220" i="12"/>
  <c r="C220" i="12"/>
  <c r="A220" i="12"/>
  <c r="Q218" i="12"/>
  <c r="R219" i="12"/>
  <c r="U218" i="12"/>
  <c r="T218" i="12"/>
  <c r="S218" i="12"/>
  <c r="V218" i="12"/>
  <c r="W218" i="12"/>
  <c r="G220" i="12" l="1"/>
  <c r="C221" i="12" s="1"/>
  <c r="F220" i="12"/>
  <c r="V219" i="12"/>
  <c r="W219" i="12"/>
  <c r="T219" i="12"/>
  <c r="U219" i="12"/>
  <c r="S219" i="12"/>
  <c r="Q219" i="12"/>
  <c r="R220" i="12"/>
  <c r="A221" i="12"/>
  <c r="E221" i="12"/>
  <c r="D221" i="12"/>
  <c r="B222" i="12"/>
  <c r="F221" i="12" l="1"/>
  <c r="G221" i="12"/>
  <c r="R221" i="12"/>
  <c r="T220" i="12"/>
  <c r="V220" i="12"/>
  <c r="W220" i="12"/>
  <c r="U220" i="12"/>
  <c r="S220" i="12"/>
  <c r="Q220" i="12"/>
  <c r="A222" i="12"/>
  <c r="B223" i="12"/>
  <c r="E222" i="12"/>
  <c r="D222" i="12"/>
  <c r="C222" i="12"/>
  <c r="F222" i="12" l="1"/>
  <c r="E223" i="12"/>
  <c r="A223" i="12"/>
  <c r="B224" i="12"/>
  <c r="D223" i="12"/>
  <c r="G222" i="12"/>
  <c r="C223" i="12" s="1"/>
  <c r="W221" i="12"/>
  <c r="V221" i="12"/>
  <c r="R222" i="12"/>
  <c r="T221" i="12"/>
  <c r="S221" i="12"/>
  <c r="Q221" i="12"/>
  <c r="U221" i="12"/>
  <c r="G223" i="12" l="1"/>
  <c r="C224" i="12" s="1"/>
  <c r="F223" i="12"/>
  <c r="V222" i="12"/>
  <c r="U222" i="12"/>
  <c r="R223" i="12"/>
  <c r="T222" i="12"/>
  <c r="S222" i="12"/>
  <c r="W222" i="12"/>
  <c r="Q222" i="12"/>
  <c r="E224" i="12"/>
  <c r="A224" i="12"/>
  <c r="B225" i="12"/>
  <c r="D224" i="12"/>
  <c r="G224" i="12" l="1"/>
  <c r="C225" i="12" s="1"/>
  <c r="F224" i="12"/>
  <c r="R224" i="12"/>
  <c r="T223" i="12"/>
  <c r="S223" i="12"/>
  <c r="W223" i="12"/>
  <c r="U223" i="12"/>
  <c r="Q223" i="12"/>
  <c r="V223" i="12"/>
  <c r="A225" i="12"/>
  <c r="E225" i="12"/>
  <c r="B226" i="12"/>
  <c r="D225" i="12"/>
  <c r="F225" i="12" l="1"/>
  <c r="G225" i="12"/>
  <c r="C226" i="12" s="1"/>
  <c r="Q224" i="12"/>
  <c r="T224" i="12"/>
  <c r="S224" i="12"/>
  <c r="W224" i="12"/>
  <c r="V224" i="12"/>
  <c r="U224" i="12"/>
  <c r="R225" i="12"/>
  <c r="E226" i="12"/>
  <c r="B227" i="12"/>
  <c r="D226" i="12"/>
  <c r="A226" i="12"/>
  <c r="F226" i="12" l="1"/>
  <c r="G226" i="12"/>
  <c r="C227" i="12" s="1"/>
  <c r="V225" i="12"/>
  <c r="Q225" i="12"/>
  <c r="W225" i="12"/>
  <c r="U225" i="12"/>
  <c r="S225" i="12"/>
  <c r="R226" i="12"/>
  <c r="T225" i="12"/>
  <c r="A227" i="12"/>
  <c r="D227" i="12"/>
  <c r="E227" i="12"/>
  <c r="B228" i="12"/>
  <c r="G227" i="12" l="1"/>
  <c r="F227" i="12"/>
  <c r="R227" i="12"/>
  <c r="T226" i="12"/>
  <c r="V226" i="12"/>
  <c r="U226" i="12"/>
  <c r="W226" i="12"/>
  <c r="Q226" i="12"/>
  <c r="S226" i="12"/>
  <c r="A228" i="12"/>
  <c r="E228" i="12"/>
  <c r="B229" i="12"/>
  <c r="D228" i="12"/>
  <c r="C228" i="12"/>
  <c r="G228" i="12" l="1"/>
  <c r="C229" i="12" s="1"/>
  <c r="F228" i="12"/>
  <c r="E229" i="12"/>
  <c r="A229" i="12"/>
  <c r="D229" i="12"/>
  <c r="B230" i="12"/>
  <c r="W227" i="12"/>
  <c r="V227" i="12"/>
  <c r="R228" i="12"/>
  <c r="T227" i="12"/>
  <c r="Q227" i="12"/>
  <c r="S227" i="12"/>
  <c r="U227" i="12"/>
  <c r="G229" i="12" l="1"/>
  <c r="C230" i="12" s="1"/>
  <c r="F229" i="12"/>
  <c r="V228" i="12"/>
  <c r="U228" i="12"/>
  <c r="R229" i="12"/>
  <c r="T228" i="12"/>
  <c r="W228" i="12"/>
  <c r="Q228" i="12"/>
  <c r="S228" i="12"/>
  <c r="E230" i="12"/>
  <c r="D230" i="12"/>
  <c r="A230" i="12"/>
  <c r="B231" i="12"/>
  <c r="G230" i="12" l="1"/>
  <c r="C231" i="12" s="1"/>
  <c r="F230" i="12"/>
  <c r="R230" i="12"/>
  <c r="T229" i="12"/>
  <c r="S229" i="12"/>
  <c r="V229" i="12"/>
  <c r="W229" i="12"/>
  <c r="U229" i="12"/>
  <c r="Q229" i="12"/>
  <c r="A231" i="12"/>
  <c r="E231" i="12"/>
  <c r="D231" i="12"/>
  <c r="B232" i="12"/>
  <c r="G231" i="12" l="1"/>
  <c r="F231" i="12"/>
  <c r="E232" i="12"/>
  <c r="B233" i="12"/>
  <c r="D232" i="12"/>
  <c r="C232" i="12"/>
  <c r="A232" i="12"/>
  <c r="Q230" i="12"/>
  <c r="S230" i="12"/>
  <c r="R231" i="12"/>
  <c r="W230" i="12"/>
  <c r="V230" i="12"/>
  <c r="U230" i="12"/>
  <c r="T230" i="12"/>
  <c r="F232" i="12" l="1"/>
  <c r="G232" i="12"/>
  <c r="C233" i="12" s="1"/>
  <c r="V231" i="12"/>
  <c r="W231" i="12"/>
  <c r="U231" i="12"/>
  <c r="T231" i="12"/>
  <c r="S231" i="12"/>
  <c r="R232" i="12"/>
  <c r="Q231" i="12"/>
  <c r="A233" i="12"/>
  <c r="E233" i="12"/>
  <c r="D233" i="12"/>
  <c r="B234" i="12"/>
  <c r="F233" i="12" l="1"/>
  <c r="G233" i="12"/>
  <c r="C234" i="12" s="1"/>
  <c r="R233" i="12"/>
  <c r="T232" i="12"/>
  <c r="V232" i="12"/>
  <c r="S232" i="12"/>
  <c r="W232" i="12"/>
  <c r="Q232" i="12"/>
  <c r="U232" i="12"/>
  <c r="A234" i="12"/>
  <c r="D234" i="12"/>
  <c r="B235" i="12"/>
  <c r="E234" i="12"/>
  <c r="G234" i="12" l="1"/>
  <c r="F234" i="12"/>
  <c r="W233" i="12"/>
  <c r="V233" i="12"/>
  <c r="R234" i="12"/>
  <c r="T233" i="12"/>
  <c r="U233" i="12"/>
  <c r="S233" i="12"/>
  <c r="Q233" i="12"/>
  <c r="E235" i="12"/>
  <c r="A235" i="12"/>
  <c r="B236" i="12"/>
  <c r="C235" i="12"/>
  <c r="D235" i="12"/>
  <c r="F235" i="12" l="1"/>
  <c r="G235" i="12"/>
  <c r="C236" i="12" s="1"/>
  <c r="E236" i="12"/>
  <c r="B237" i="12"/>
  <c r="D236" i="12"/>
  <c r="A236" i="12"/>
  <c r="V234" i="12"/>
  <c r="U234" i="12"/>
  <c r="R235" i="12"/>
  <c r="T234" i="12"/>
  <c r="W234" i="12"/>
  <c r="S234" i="12"/>
  <c r="Q234" i="12"/>
  <c r="F236" i="12" l="1"/>
  <c r="G236" i="12"/>
  <c r="C237" i="12" s="1"/>
  <c r="R236" i="12"/>
  <c r="T235" i="12"/>
  <c r="S235" i="12"/>
  <c r="U235" i="12"/>
  <c r="W235" i="12"/>
  <c r="V235" i="12"/>
  <c r="Q235" i="12"/>
  <c r="A237" i="12"/>
  <c r="E237" i="12"/>
  <c r="D237" i="12"/>
  <c r="B238" i="12"/>
  <c r="G237" i="12" l="1"/>
  <c r="F237" i="12"/>
  <c r="E238" i="12"/>
  <c r="B239" i="12"/>
  <c r="D238" i="12"/>
  <c r="C238" i="12"/>
  <c r="A238" i="12"/>
  <c r="Q236" i="12"/>
  <c r="R237" i="12"/>
  <c r="W236" i="12"/>
  <c r="U236" i="12"/>
  <c r="S236" i="12"/>
  <c r="T236" i="12"/>
  <c r="V236" i="12"/>
  <c r="F238" i="12" l="1"/>
  <c r="G238" i="12"/>
  <c r="C239" i="12" s="1"/>
  <c r="V237" i="12"/>
  <c r="R238" i="12"/>
  <c r="U237" i="12"/>
  <c r="T237" i="12"/>
  <c r="S237" i="12"/>
  <c r="Q237" i="12"/>
  <c r="W237" i="12"/>
  <c r="A239" i="12"/>
  <c r="E239" i="12"/>
  <c r="D239" i="12"/>
  <c r="B240" i="12"/>
  <c r="F239" i="12" l="1"/>
  <c r="G239" i="12"/>
  <c r="C240" i="12" s="1"/>
  <c r="R239" i="12"/>
  <c r="T238" i="12"/>
  <c r="V238" i="12"/>
  <c r="U238" i="12"/>
  <c r="S238" i="12"/>
  <c r="Q238" i="12"/>
  <c r="W238" i="12"/>
  <c r="A240" i="12"/>
  <c r="E240" i="12"/>
  <c r="B241" i="12"/>
  <c r="D240" i="12"/>
  <c r="F240" i="12" l="1"/>
  <c r="G240" i="12"/>
  <c r="E241" i="12"/>
  <c r="B242" i="12"/>
  <c r="D241" i="12"/>
  <c r="C241" i="12"/>
  <c r="A241" i="12"/>
  <c r="W239" i="12"/>
  <c r="V239" i="12"/>
  <c r="R240" i="12"/>
  <c r="T239" i="12"/>
  <c r="U239" i="12"/>
  <c r="S239" i="12"/>
  <c r="Q239" i="12"/>
  <c r="F241" i="12" l="1"/>
  <c r="G241" i="12"/>
  <c r="C242" i="12" s="1"/>
  <c r="V240" i="12"/>
  <c r="U240" i="12"/>
  <c r="R241" i="12"/>
  <c r="T240" i="12"/>
  <c r="W240" i="12"/>
  <c r="S240" i="12"/>
  <c r="Q240" i="12"/>
  <c r="E242" i="12"/>
  <c r="D242" i="12"/>
  <c r="A242" i="12"/>
  <c r="B243" i="12"/>
  <c r="F242" i="12" l="1"/>
  <c r="G242" i="12"/>
  <c r="R242" i="12"/>
  <c r="T241" i="12"/>
  <c r="S241" i="12"/>
  <c r="Q241" i="12"/>
  <c r="V241" i="12"/>
  <c r="U241" i="12"/>
  <c r="W241" i="12"/>
  <c r="A243" i="12"/>
  <c r="E243" i="12"/>
  <c r="C243" i="12"/>
  <c r="D243" i="12"/>
  <c r="B244" i="12"/>
  <c r="F243" i="12" l="1"/>
  <c r="G243" i="12"/>
  <c r="E244" i="12"/>
  <c r="B245" i="12"/>
  <c r="D244" i="12"/>
  <c r="F244" i="12" s="1"/>
  <c r="C244" i="12"/>
  <c r="A244" i="12"/>
  <c r="Q242" i="12"/>
  <c r="W242" i="12"/>
  <c r="R243" i="12"/>
  <c r="T242" i="12"/>
  <c r="S242" i="12"/>
  <c r="V242" i="12"/>
  <c r="U242" i="12"/>
  <c r="G244" i="12" l="1"/>
  <c r="V243" i="12"/>
  <c r="T243" i="12"/>
  <c r="S243" i="12"/>
  <c r="R244" i="12"/>
  <c r="W243" i="12"/>
  <c r="U243" i="12"/>
  <c r="Q243" i="12"/>
  <c r="C245" i="12"/>
  <c r="A245" i="12"/>
  <c r="B246" i="12"/>
  <c r="E245" i="12"/>
  <c r="D245" i="12"/>
  <c r="F245" i="12" l="1"/>
  <c r="G245" i="12"/>
  <c r="A246" i="12"/>
  <c r="D246" i="12"/>
  <c r="E246" i="12"/>
  <c r="C246" i="12"/>
  <c r="B247" i="12"/>
  <c r="R245" i="12"/>
  <c r="T244" i="12"/>
  <c r="V244" i="12"/>
  <c r="Q244" i="12"/>
  <c r="W244" i="12"/>
  <c r="S244" i="12"/>
  <c r="U244" i="12"/>
  <c r="G246" i="12" l="1"/>
  <c r="C247" i="12" s="1"/>
  <c r="F246" i="12"/>
  <c r="W245" i="12"/>
  <c r="V245" i="12"/>
  <c r="R246" i="12"/>
  <c r="T245" i="12"/>
  <c r="U245" i="12"/>
  <c r="S245" i="12"/>
  <c r="Q245" i="12"/>
  <c r="E247" i="12"/>
  <c r="D247" i="12"/>
  <c r="A247" i="12"/>
  <c r="B248" i="12"/>
  <c r="G247" i="12" l="1"/>
  <c r="F247" i="12"/>
  <c r="R247" i="12"/>
  <c r="V246" i="12"/>
  <c r="U246" i="12"/>
  <c r="T246" i="12"/>
  <c r="S246" i="12"/>
  <c r="Q246" i="12"/>
  <c r="W246" i="12"/>
  <c r="A248" i="12"/>
  <c r="E248" i="12"/>
  <c r="D248" i="12"/>
  <c r="C248" i="12"/>
  <c r="B249" i="12"/>
  <c r="F248" i="12" l="1"/>
  <c r="G248" i="12"/>
  <c r="E249" i="12"/>
  <c r="D249" i="12"/>
  <c r="B250" i="12"/>
  <c r="C249" i="12"/>
  <c r="A249" i="12"/>
  <c r="V247" i="12"/>
  <c r="U247" i="12"/>
  <c r="T247" i="12"/>
  <c r="R248" i="12"/>
  <c r="Q247" i="12"/>
  <c r="W247" i="12"/>
  <c r="S247" i="12"/>
  <c r="F249" i="12" l="1"/>
  <c r="G249" i="12"/>
  <c r="V248" i="12"/>
  <c r="W248" i="12"/>
  <c r="U248" i="12"/>
  <c r="T248" i="12"/>
  <c r="R249" i="12"/>
  <c r="S248" i="12"/>
  <c r="Q248" i="12"/>
  <c r="C250" i="12"/>
  <c r="D250" i="12"/>
  <c r="A250" i="12"/>
  <c r="B251" i="12"/>
  <c r="E250" i="12"/>
  <c r="F250" i="12" l="1"/>
  <c r="G250" i="12"/>
  <c r="C251" i="12" s="1"/>
  <c r="R250" i="12"/>
  <c r="T249" i="12"/>
  <c r="W249" i="12"/>
  <c r="V249" i="12"/>
  <c r="U249" i="12"/>
  <c r="Q249" i="12"/>
  <c r="S249" i="12"/>
  <c r="A251" i="12"/>
  <c r="B252" i="12"/>
  <c r="E251" i="12"/>
  <c r="D251" i="12"/>
  <c r="F251" i="12" l="1"/>
  <c r="G251" i="12"/>
  <c r="C252" i="12" s="1"/>
  <c r="E252" i="12"/>
  <c r="A252" i="12"/>
  <c r="B253" i="12"/>
  <c r="D252" i="12"/>
  <c r="W250" i="12"/>
  <c r="V250" i="12"/>
  <c r="U250" i="12"/>
  <c r="S250" i="12"/>
  <c r="R251" i="12"/>
  <c r="T250" i="12"/>
  <c r="Q250" i="12"/>
  <c r="G252" i="12" l="1"/>
  <c r="C253" i="12" s="1"/>
  <c r="F252" i="12"/>
  <c r="B254" i="12"/>
  <c r="A253" i="12"/>
  <c r="D253" i="12"/>
  <c r="E253" i="12"/>
  <c r="V251" i="12"/>
  <c r="Q251" i="12"/>
  <c r="W251" i="12"/>
  <c r="U251" i="12"/>
  <c r="S251" i="12"/>
  <c r="T251" i="12"/>
  <c r="R252" i="12"/>
  <c r="G253" i="12" l="1"/>
  <c r="C254" i="12" s="1"/>
  <c r="F253" i="12"/>
  <c r="A254" i="12"/>
  <c r="B255" i="12"/>
  <c r="E254" i="12"/>
  <c r="D254" i="12"/>
  <c r="R253" i="12"/>
  <c r="T252" i="12"/>
  <c r="Q252" i="12"/>
  <c r="W252" i="12"/>
  <c r="V252" i="12"/>
  <c r="S252" i="12"/>
  <c r="U252" i="12"/>
  <c r="F254" i="12" l="1"/>
  <c r="G254" i="12"/>
  <c r="R254" i="12"/>
  <c r="Q253" i="12"/>
  <c r="W253" i="12"/>
  <c r="V253" i="12"/>
  <c r="T253" i="12"/>
  <c r="S253" i="12"/>
  <c r="U253" i="12"/>
  <c r="E255" i="12"/>
  <c r="B256" i="12"/>
  <c r="A255" i="12"/>
  <c r="D255" i="12"/>
  <c r="C255" i="12"/>
  <c r="G255" i="12" l="1"/>
  <c r="C256" i="12" s="1"/>
  <c r="B257" i="12"/>
  <c r="A256" i="12"/>
  <c r="E256" i="12"/>
  <c r="D256" i="12"/>
  <c r="F255" i="12"/>
  <c r="V254" i="12"/>
  <c r="R255" i="12"/>
  <c r="W254" i="12"/>
  <c r="T254" i="12"/>
  <c r="Q254" i="12"/>
  <c r="U254" i="12"/>
  <c r="S254" i="12"/>
  <c r="F256" i="12" l="1"/>
  <c r="G256" i="12"/>
  <c r="C257" i="12" s="1"/>
  <c r="R256" i="12"/>
  <c r="T255" i="12"/>
  <c r="W255" i="12"/>
  <c r="U255" i="12"/>
  <c r="V255" i="12"/>
  <c r="S255" i="12"/>
  <c r="Q255" i="12"/>
  <c r="A257" i="12"/>
  <c r="E257" i="12"/>
  <c r="D257" i="12"/>
  <c r="F257" i="12" s="1"/>
  <c r="B258" i="12"/>
  <c r="G257" i="12" l="1"/>
  <c r="E258" i="12"/>
  <c r="C258" i="12"/>
  <c r="A258" i="12"/>
  <c r="G258" i="12"/>
  <c r="B259" i="12"/>
  <c r="D258" i="12"/>
  <c r="F258" i="12" s="1"/>
  <c r="S256" i="12"/>
  <c r="W256" i="12"/>
  <c r="U256" i="12"/>
  <c r="V256" i="12"/>
  <c r="Q256" i="12"/>
  <c r="T256" i="12"/>
  <c r="R257" i="12"/>
  <c r="C259" i="12" l="1"/>
  <c r="A259" i="12"/>
  <c r="D259" i="12"/>
  <c r="F259" i="12" s="1"/>
  <c r="E259" i="12"/>
  <c r="G259" i="12" s="1"/>
  <c r="B260" i="12"/>
  <c r="V257" i="12"/>
  <c r="U257" i="12"/>
  <c r="R258" i="12"/>
  <c r="Q257" i="12"/>
  <c r="W257" i="12"/>
  <c r="T257" i="12"/>
  <c r="S257" i="12"/>
  <c r="A260" i="12" l="1"/>
  <c r="B261" i="12"/>
  <c r="E260" i="12"/>
  <c r="D260" i="12"/>
  <c r="F260" i="12" s="1"/>
  <c r="C260" i="12"/>
  <c r="G260" i="12" s="1"/>
  <c r="R259" i="12"/>
  <c r="T258" i="12"/>
  <c r="V258" i="12"/>
  <c r="Q258" i="12"/>
  <c r="U258" i="12"/>
  <c r="W258" i="12"/>
  <c r="S258" i="12"/>
  <c r="V259" i="12" l="1"/>
  <c r="R260" i="12"/>
  <c r="T259" i="12"/>
  <c r="U259" i="12"/>
  <c r="S259" i="12"/>
  <c r="Q259" i="12"/>
  <c r="W259" i="12"/>
  <c r="E261" i="12"/>
  <c r="F261" i="12" s="1"/>
  <c r="A261" i="12"/>
  <c r="B262" i="12"/>
  <c r="D261" i="12"/>
  <c r="C261" i="12"/>
  <c r="G261" i="12" l="1"/>
  <c r="V260" i="12"/>
  <c r="R261" i="12"/>
  <c r="T260" i="12"/>
  <c r="W260" i="12"/>
  <c r="S260" i="12"/>
  <c r="Q260" i="12"/>
  <c r="U260" i="12"/>
  <c r="C262" i="12"/>
  <c r="E262" i="12"/>
  <c r="F262" i="12" s="1"/>
  <c r="D262" i="12"/>
  <c r="B263" i="12"/>
  <c r="A262" i="12"/>
  <c r="G262" i="12" l="1"/>
  <c r="R262" i="12"/>
  <c r="T261" i="12"/>
  <c r="U261" i="12"/>
  <c r="W261" i="12"/>
  <c r="S261" i="12"/>
  <c r="Q261" i="12"/>
  <c r="V261" i="12"/>
  <c r="A263" i="12"/>
  <c r="E263" i="12"/>
  <c r="F263" i="12" s="1"/>
  <c r="C263" i="12"/>
  <c r="G263" i="12" s="1"/>
  <c r="D263" i="12"/>
  <c r="B264" i="12"/>
  <c r="W262" i="12" l="1"/>
  <c r="R263" i="12"/>
  <c r="U262" i="12"/>
  <c r="T262" i="12"/>
  <c r="V262" i="12"/>
  <c r="S262" i="12"/>
  <c r="Q262" i="12"/>
  <c r="E264" i="12"/>
  <c r="F264" i="12" s="1"/>
  <c r="C264" i="12"/>
  <c r="G264" i="12" s="1"/>
  <c r="A264" i="12"/>
  <c r="B265" i="12"/>
  <c r="D264" i="12"/>
  <c r="V263" i="12" l="1"/>
  <c r="S263" i="12"/>
  <c r="Q263" i="12"/>
  <c r="W263" i="12"/>
  <c r="U263" i="12"/>
  <c r="T263" i="12"/>
  <c r="R264" i="12"/>
  <c r="C265" i="12"/>
  <c r="A265" i="12"/>
  <c r="B266" i="12"/>
  <c r="D265" i="12"/>
  <c r="F265" i="12" s="1"/>
  <c r="G265" i="12"/>
  <c r="E265" i="12"/>
  <c r="A266" i="12" l="1"/>
  <c r="D266" i="12"/>
  <c r="F266" i="12" s="1"/>
  <c r="C266" i="12"/>
  <c r="G266" i="12" s="1"/>
  <c r="B267" i="12"/>
  <c r="E266" i="12"/>
  <c r="R265" i="12"/>
  <c r="T264" i="12"/>
  <c r="V264" i="12"/>
  <c r="W264" i="12"/>
  <c r="U264" i="12"/>
  <c r="S264" i="12"/>
  <c r="Q264" i="12"/>
  <c r="V265" i="12" l="1"/>
  <c r="R266" i="12"/>
  <c r="T265" i="12"/>
  <c r="Q265" i="12"/>
  <c r="U265" i="12"/>
  <c r="W265" i="12"/>
  <c r="S265" i="12"/>
  <c r="E267" i="12"/>
  <c r="G267" i="12" s="1"/>
  <c r="B268" i="12"/>
  <c r="D267" i="12"/>
  <c r="F267" i="12" s="1"/>
  <c r="C267" i="12"/>
  <c r="A267" i="12"/>
  <c r="C268" i="12" l="1"/>
  <c r="E268" i="12"/>
  <c r="G268" i="12" s="1"/>
  <c r="D268" i="12"/>
  <c r="F268" i="12" s="1"/>
  <c r="A268" i="12"/>
  <c r="B269" i="12"/>
  <c r="V266" i="12"/>
  <c r="R267" i="12"/>
  <c r="T266" i="12"/>
  <c r="W266" i="12"/>
  <c r="Q266" i="12"/>
  <c r="U266" i="12"/>
  <c r="S266" i="12"/>
  <c r="A269" i="12" l="1"/>
  <c r="E269" i="12"/>
  <c r="C269" i="12"/>
  <c r="G269" i="12" s="1"/>
  <c r="B270" i="12"/>
  <c r="D269" i="12"/>
  <c r="F269" i="12" s="1"/>
  <c r="R268" i="12"/>
  <c r="T267" i="12"/>
  <c r="Q267" i="12"/>
  <c r="W267" i="12"/>
  <c r="V267" i="12"/>
  <c r="U267" i="12"/>
  <c r="S267" i="12"/>
  <c r="U268" i="12" l="1"/>
  <c r="T268" i="12"/>
  <c r="S268" i="12"/>
  <c r="R269" i="12"/>
  <c r="W268" i="12"/>
  <c r="V268" i="12"/>
  <c r="Q268" i="12"/>
  <c r="E270" i="12"/>
  <c r="G270" i="12" s="1"/>
  <c r="C270" i="12"/>
  <c r="A270" i="12"/>
  <c r="D270" i="12"/>
  <c r="B271" i="12"/>
  <c r="F270" i="12" l="1"/>
  <c r="V269" i="12"/>
  <c r="Q269" i="12"/>
  <c r="W269" i="12"/>
  <c r="U269" i="12"/>
  <c r="S269" i="12"/>
  <c r="T269" i="12"/>
  <c r="R270" i="12"/>
  <c r="C271" i="12"/>
  <c r="G271" i="12" s="1"/>
  <c r="A271" i="12"/>
  <c r="B272" i="12"/>
  <c r="F271" i="12"/>
  <c r="E271" i="12"/>
  <c r="D271" i="12"/>
  <c r="A272" i="12" l="1"/>
  <c r="D272" i="12"/>
  <c r="F272" i="12" s="1"/>
  <c r="E272" i="12"/>
  <c r="C272" i="12"/>
  <c r="G272" i="12" s="1"/>
  <c r="B273" i="12"/>
  <c r="R271" i="12"/>
  <c r="T270" i="12"/>
  <c r="V270" i="12"/>
  <c r="S270" i="12"/>
  <c r="W270" i="12"/>
  <c r="Q270" i="12"/>
  <c r="U270" i="12"/>
  <c r="V271" i="12" l="1"/>
  <c r="R272" i="12"/>
  <c r="T271" i="12"/>
  <c r="S271" i="12"/>
  <c r="Q271" i="12"/>
  <c r="W271" i="12"/>
  <c r="U271" i="12"/>
  <c r="E273" i="12"/>
  <c r="G273" i="12" s="1"/>
  <c r="B274" i="12"/>
  <c r="A273" i="12"/>
  <c r="D273" i="12"/>
  <c r="C273" i="12"/>
  <c r="F273" i="12" l="1"/>
  <c r="C274" i="12"/>
  <c r="E274" i="12"/>
  <c r="G274" i="12" s="1"/>
  <c r="A274" i="12"/>
  <c r="B275" i="12"/>
  <c r="D274" i="12"/>
  <c r="F274" i="12" s="1"/>
  <c r="V272" i="12"/>
  <c r="U272" i="12"/>
  <c r="R273" i="12"/>
  <c r="T272" i="12"/>
  <c r="S272" i="12"/>
  <c r="Q272" i="12"/>
  <c r="W272" i="12"/>
  <c r="A275" i="12" l="1"/>
  <c r="E275" i="12"/>
  <c r="C275" i="12"/>
  <c r="G275" i="12" s="1"/>
  <c r="D275" i="12"/>
  <c r="F275" i="12" s="1"/>
  <c r="B276" i="12"/>
  <c r="R274" i="12"/>
  <c r="T273" i="12"/>
  <c r="S273" i="12"/>
  <c r="W273" i="12"/>
  <c r="U273" i="12"/>
  <c r="V273" i="12"/>
  <c r="Q273" i="12"/>
  <c r="Q274" i="12" l="1"/>
  <c r="V274" i="12"/>
  <c r="R275" i="12"/>
  <c r="W274" i="12"/>
  <c r="U274" i="12"/>
  <c r="T274" i="12"/>
  <c r="S274" i="12"/>
  <c r="E276" i="12"/>
  <c r="B277" i="12"/>
  <c r="D276" i="12"/>
  <c r="F276" i="12" s="1"/>
  <c r="C276" i="12"/>
  <c r="G276" i="12" s="1"/>
  <c r="A276" i="12"/>
  <c r="C277" i="12" l="1"/>
  <c r="A277" i="12"/>
  <c r="D277" i="12"/>
  <c r="E277" i="12"/>
  <c r="G277" i="12" s="1"/>
  <c r="B278" i="12"/>
  <c r="V275" i="12"/>
  <c r="S275" i="12"/>
  <c r="Q275" i="12"/>
  <c r="R276" i="12"/>
  <c r="W275" i="12"/>
  <c r="U275" i="12"/>
  <c r="T275" i="12"/>
  <c r="F277" i="12" l="1"/>
  <c r="A278" i="12"/>
  <c r="E278" i="12"/>
  <c r="C278" i="12"/>
  <c r="G278" i="12" s="1"/>
  <c r="B279" i="12"/>
  <c r="D278" i="12"/>
  <c r="F278" i="12" s="1"/>
  <c r="R277" i="12"/>
  <c r="T276" i="12"/>
  <c r="V276" i="12"/>
  <c r="W276" i="12"/>
  <c r="U276" i="12"/>
  <c r="Q276" i="12"/>
  <c r="S276" i="12"/>
  <c r="W277" i="12" l="1"/>
  <c r="V277" i="12"/>
  <c r="R278" i="12"/>
  <c r="T277" i="12"/>
  <c r="U277" i="12"/>
  <c r="S277" i="12"/>
  <c r="Q277" i="12"/>
  <c r="E279" i="12"/>
  <c r="G279" i="12" s="1"/>
  <c r="D279" i="12"/>
  <c r="F279" i="12" s="1"/>
  <c r="A279" i="12"/>
  <c r="B280" i="12"/>
  <c r="C279" i="12"/>
  <c r="C280" i="12" l="1"/>
  <c r="E280" i="12"/>
  <c r="G280" i="12" s="1"/>
  <c r="A280" i="12"/>
  <c r="D280" i="12"/>
  <c r="F280" i="12" s="1"/>
  <c r="B281" i="12"/>
  <c r="V278" i="12"/>
  <c r="U278" i="12"/>
  <c r="R279" i="12"/>
  <c r="T278" i="12"/>
  <c r="Q278" i="12"/>
  <c r="W278" i="12"/>
  <c r="S278" i="12"/>
  <c r="R280" i="12" l="1"/>
  <c r="T279" i="12"/>
  <c r="S279" i="12"/>
  <c r="W279" i="12"/>
  <c r="V279" i="12"/>
  <c r="Q279" i="12"/>
  <c r="U279" i="12"/>
  <c r="A281" i="12"/>
  <c r="E281" i="12"/>
  <c r="F281" i="12" s="1"/>
  <c r="C281" i="12"/>
  <c r="G281" i="12" s="1"/>
  <c r="D281" i="12"/>
  <c r="B282" i="12"/>
  <c r="E282" i="12" l="1"/>
  <c r="B283" i="12"/>
  <c r="D282" i="12"/>
  <c r="F282" i="12" s="1"/>
  <c r="C282" i="12"/>
  <c r="A282" i="12"/>
  <c r="G282" i="12"/>
  <c r="Q280" i="12"/>
  <c r="U280" i="12"/>
  <c r="R281" i="12"/>
  <c r="W280" i="12"/>
  <c r="V280" i="12"/>
  <c r="T280" i="12"/>
  <c r="S280" i="12"/>
  <c r="V281" i="12" l="1"/>
  <c r="Q281" i="12"/>
  <c r="T281" i="12"/>
  <c r="S281" i="12"/>
  <c r="R282" i="12"/>
  <c r="W281" i="12"/>
  <c r="U281" i="12"/>
  <c r="C283" i="12"/>
  <c r="A283" i="12"/>
  <c r="B284" i="12"/>
  <c r="D283" i="12"/>
  <c r="F283" i="12" s="1"/>
  <c r="G283" i="12"/>
  <c r="E283" i="12"/>
  <c r="R283" i="12" l="1"/>
  <c r="T282" i="12"/>
  <c r="V282" i="12"/>
  <c r="W282" i="12"/>
  <c r="U282" i="12"/>
  <c r="S282" i="12"/>
  <c r="Q282" i="12"/>
  <c r="A284" i="12"/>
  <c r="E284" i="12"/>
  <c r="G284" i="12" s="1"/>
  <c r="D284" i="12"/>
  <c r="F284" i="12" s="1"/>
  <c r="C284" i="12"/>
  <c r="B285" i="12"/>
  <c r="E285" i="12" l="1"/>
  <c r="C285" i="12"/>
  <c r="G285" i="12" s="1"/>
  <c r="D285" i="12"/>
  <c r="F285" i="12" s="1"/>
  <c r="A285" i="12"/>
  <c r="B286" i="12"/>
  <c r="W283" i="12"/>
  <c r="V283" i="12"/>
  <c r="R284" i="12"/>
  <c r="T283" i="12"/>
  <c r="S283" i="12"/>
  <c r="U283" i="12"/>
  <c r="Q283" i="12"/>
  <c r="C286" i="12" l="1"/>
  <c r="E286" i="12"/>
  <c r="G286" i="12" s="1"/>
  <c r="B287" i="12"/>
  <c r="D286" i="12"/>
  <c r="F286" i="12" s="1"/>
  <c r="A286" i="12"/>
  <c r="V284" i="12"/>
  <c r="U284" i="12"/>
  <c r="R285" i="12"/>
  <c r="T284" i="12"/>
  <c r="W284" i="12"/>
  <c r="S284" i="12"/>
  <c r="Q284" i="12"/>
  <c r="R286" i="12" l="1"/>
  <c r="T285" i="12"/>
  <c r="S285" i="12"/>
  <c r="W285" i="12"/>
  <c r="V285" i="12"/>
  <c r="U285" i="12"/>
  <c r="Q285" i="12"/>
  <c r="A287" i="12"/>
  <c r="E287" i="12"/>
  <c r="F287" i="12" s="1"/>
  <c r="C287" i="12"/>
  <c r="G287" i="12" s="1"/>
  <c r="B288" i="12"/>
  <c r="D287" i="12"/>
  <c r="E288" i="12" l="1"/>
  <c r="B289" i="12"/>
  <c r="D288" i="12"/>
  <c r="F288" i="12" s="1"/>
  <c r="C288" i="12"/>
  <c r="A288" i="12"/>
  <c r="G288" i="12"/>
  <c r="Q286" i="12"/>
  <c r="T286" i="12"/>
  <c r="V286" i="12"/>
  <c r="S286" i="12"/>
  <c r="R287" i="12"/>
  <c r="W286" i="12"/>
  <c r="U286" i="12"/>
  <c r="V287" i="12" l="1"/>
  <c r="Q287" i="12"/>
  <c r="R288" i="12"/>
  <c r="U287" i="12"/>
  <c r="T287" i="12"/>
  <c r="S287" i="12"/>
  <c r="W287" i="12"/>
  <c r="C289" i="12"/>
  <c r="G289" i="12" s="1"/>
  <c r="A289" i="12"/>
  <c r="E289" i="12"/>
  <c r="D289" i="12"/>
  <c r="F289" i="12" s="1"/>
  <c r="B290" i="12"/>
  <c r="A290" i="12" l="1"/>
  <c r="B291" i="12"/>
  <c r="E290" i="12"/>
  <c r="F290" i="12" s="1"/>
  <c r="D290" i="12"/>
  <c r="C290" i="12"/>
  <c r="G290" i="12" s="1"/>
  <c r="R289" i="12"/>
  <c r="T288" i="12"/>
  <c r="V288" i="12"/>
  <c r="U288" i="12"/>
  <c r="S288" i="12"/>
  <c r="W288" i="12"/>
  <c r="Q288" i="12"/>
  <c r="W289" i="12" l="1"/>
  <c r="V289" i="12"/>
  <c r="R290" i="12"/>
  <c r="T289" i="12"/>
  <c r="Q289" i="12"/>
  <c r="U289" i="12"/>
  <c r="S289" i="12"/>
  <c r="E291" i="12"/>
  <c r="G291" i="12" s="1"/>
  <c r="D291" i="12"/>
  <c r="F291" i="12" s="1"/>
  <c r="B292" i="12"/>
  <c r="C291" i="12"/>
  <c r="A291" i="12"/>
  <c r="C292" i="12" l="1"/>
  <c r="E292" i="12"/>
  <c r="G292" i="12" s="1"/>
  <c r="B293" i="12"/>
  <c r="D292" i="12"/>
  <c r="F292" i="12" s="1"/>
  <c r="A292" i="12"/>
  <c r="V290" i="12"/>
  <c r="U290" i="12"/>
  <c r="R291" i="12"/>
  <c r="T290" i="12"/>
  <c r="Q290" i="12"/>
  <c r="W290" i="12"/>
  <c r="S290" i="12"/>
  <c r="R292" i="12" l="1"/>
  <c r="T291" i="12"/>
  <c r="S291" i="12"/>
  <c r="V291" i="12"/>
  <c r="U291" i="12"/>
  <c r="Q291" i="12"/>
  <c r="W291" i="12"/>
  <c r="A293" i="12"/>
  <c r="E293" i="12"/>
  <c r="F293" i="12" s="1"/>
  <c r="C293" i="12"/>
  <c r="G293" i="12" s="1"/>
  <c r="D293" i="12"/>
  <c r="B294" i="12"/>
  <c r="E294" i="12" l="1"/>
  <c r="B295" i="12"/>
  <c r="D294" i="12"/>
  <c r="C294" i="12"/>
  <c r="A294" i="12"/>
  <c r="F294" i="12"/>
  <c r="G294" i="12"/>
  <c r="Q292" i="12"/>
  <c r="S292" i="12"/>
  <c r="W292" i="12"/>
  <c r="U292" i="12"/>
  <c r="V292" i="12"/>
  <c r="T292" i="12"/>
  <c r="R293" i="12"/>
  <c r="V293" i="12" l="1"/>
  <c r="W293" i="12"/>
  <c r="R294" i="12"/>
  <c r="U293" i="12"/>
  <c r="T293" i="12"/>
  <c r="S293" i="12"/>
  <c r="Q293" i="12"/>
  <c r="C295" i="12"/>
  <c r="A295" i="12"/>
  <c r="G295" i="12"/>
  <c r="B296" i="12"/>
  <c r="F295" i="12"/>
  <c r="E295" i="12"/>
  <c r="D295" i="12"/>
  <c r="A296" i="12" l="1"/>
  <c r="D296" i="12"/>
  <c r="F296" i="12" s="1"/>
  <c r="C296" i="12"/>
  <c r="G296" i="12" s="1"/>
  <c r="B297" i="12"/>
  <c r="E296" i="12"/>
  <c r="R295" i="12"/>
  <c r="T294" i="12"/>
  <c r="V294" i="12"/>
  <c r="S294" i="12"/>
  <c r="Q294" i="12"/>
  <c r="W294" i="12"/>
  <c r="U294" i="12"/>
  <c r="W295" i="12" l="1"/>
  <c r="V295" i="12"/>
  <c r="R296" i="12"/>
  <c r="T295" i="12"/>
  <c r="S295" i="12"/>
  <c r="U295" i="12"/>
  <c r="Q295" i="12"/>
  <c r="E297" i="12"/>
  <c r="F297" i="12" s="1"/>
  <c r="A297" i="12"/>
  <c r="C297" i="12"/>
  <c r="G297" i="12" s="1"/>
  <c r="D297" i="12"/>
  <c r="B298" i="12"/>
  <c r="V296" i="12" l="1"/>
  <c r="U296" i="12"/>
  <c r="R297" i="12"/>
  <c r="T296" i="12"/>
  <c r="S296" i="12"/>
  <c r="Q296" i="12"/>
  <c r="W296" i="12"/>
  <c r="C298" i="12"/>
  <c r="E298" i="12"/>
  <c r="F298" i="12" s="1"/>
  <c r="B299" i="12"/>
  <c r="A298" i="12"/>
  <c r="D298" i="12"/>
  <c r="G298" i="12" l="1"/>
  <c r="R298" i="12"/>
  <c r="T297" i="12"/>
  <c r="S297" i="12"/>
  <c r="U297" i="12"/>
  <c r="Q297" i="12"/>
  <c r="W297" i="12"/>
  <c r="V297" i="12"/>
  <c r="A299" i="12"/>
  <c r="E299" i="12"/>
  <c r="G299" i="12" s="1"/>
  <c r="C299" i="12"/>
  <c r="B300" i="12"/>
  <c r="D299" i="12"/>
  <c r="F299" i="12" l="1"/>
  <c r="Q298" i="12"/>
  <c r="W298" i="12"/>
  <c r="V298" i="12"/>
  <c r="T298" i="12"/>
  <c r="R299" i="12"/>
  <c r="U298" i="12"/>
  <c r="S298" i="12"/>
  <c r="E300" i="12"/>
  <c r="B301" i="12"/>
  <c r="D300" i="12"/>
  <c r="F300" i="12" s="1"/>
  <c r="C300" i="12"/>
  <c r="G300" i="12" s="1"/>
  <c r="A300" i="12"/>
  <c r="V299" i="12" l="1"/>
  <c r="U299" i="12"/>
  <c r="R300" i="12"/>
  <c r="Q299" i="12"/>
  <c r="W299" i="12"/>
  <c r="T299" i="12"/>
  <c r="S299" i="12"/>
  <c r="C301" i="12"/>
  <c r="A301" i="12"/>
  <c r="F301" i="12"/>
  <c r="B302" i="12"/>
  <c r="G301" i="12"/>
  <c r="E301" i="12"/>
  <c r="D301" i="12"/>
  <c r="R301" i="12" l="1"/>
  <c r="T300" i="12"/>
  <c r="V300" i="12"/>
  <c r="Q300" i="12"/>
  <c r="S300" i="12"/>
  <c r="W300" i="12"/>
  <c r="U300" i="12"/>
  <c r="A302" i="12"/>
  <c r="C302" i="12"/>
  <c r="G302" i="12" s="1"/>
  <c r="B303" i="12"/>
  <c r="F302" i="12"/>
  <c r="E302" i="12"/>
  <c r="D302" i="12"/>
  <c r="E303" i="12" l="1"/>
  <c r="D303" i="12"/>
  <c r="F303" i="12" s="1"/>
  <c r="B304" i="12"/>
  <c r="A303" i="12"/>
  <c r="C303" i="12"/>
  <c r="G303" i="12" s="1"/>
  <c r="W301" i="12"/>
  <c r="V301" i="12"/>
  <c r="R302" i="12"/>
  <c r="T301" i="12"/>
  <c r="U301" i="12"/>
  <c r="Q301" i="12"/>
  <c r="S301" i="12"/>
  <c r="V302" i="12" l="1"/>
  <c r="U302" i="12"/>
  <c r="R303" i="12"/>
  <c r="T302" i="12"/>
  <c r="W302" i="12"/>
  <c r="S302" i="12"/>
  <c r="Q302" i="12"/>
  <c r="C304" i="12"/>
  <c r="E304" i="12"/>
  <c r="G304" i="12" s="1"/>
  <c r="D304" i="12"/>
  <c r="F304" i="12" s="1"/>
  <c r="A304" i="12"/>
  <c r="B305" i="12"/>
  <c r="R304" i="12" l="1"/>
  <c r="T303" i="12"/>
  <c r="S303" i="12"/>
  <c r="Q303" i="12"/>
  <c r="W303" i="12"/>
  <c r="V303" i="12"/>
  <c r="U303" i="12"/>
  <c r="A305" i="12"/>
  <c r="E305" i="12"/>
  <c r="F305" i="12" s="1"/>
  <c r="C305" i="12"/>
  <c r="G305" i="12" s="1"/>
  <c r="D305" i="12"/>
  <c r="B306" i="12"/>
  <c r="E306" i="12" l="1"/>
  <c r="B307" i="12"/>
  <c r="D306" i="12"/>
  <c r="F306" i="12" s="1"/>
  <c r="C306" i="12"/>
  <c r="A306" i="12"/>
  <c r="G306" i="12"/>
  <c r="Q304" i="12"/>
  <c r="W304" i="12"/>
  <c r="V304" i="12"/>
  <c r="U304" i="12"/>
  <c r="S304" i="12"/>
  <c r="R305" i="12"/>
  <c r="T304" i="12"/>
  <c r="C307" i="12" l="1"/>
  <c r="A307" i="12"/>
  <c r="E307" i="12"/>
  <c r="G307" i="12" s="1"/>
  <c r="B308" i="12"/>
  <c r="D307" i="12"/>
  <c r="F307" i="12" s="1"/>
  <c r="V305" i="12"/>
  <c r="T305" i="12"/>
  <c r="W305" i="12"/>
  <c r="Q305" i="12"/>
  <c r="R306" i="12"/>
  <c r="U305" i="12"/>
  <c r="S305" i="12"/>
  <c r="A308" i="12" l="1"/>
  <c r="B309" i="12"/>
  <c r="D308" i="12"/>
  <c r="C308" i="12"/>
  <c r="G308" i="12" s="1"/>
  <c r="E308" i="12"/>
  <c r="F308" i="12" s="1"/>
  <c r="R307" i="12"/>
  <c r="T306" i="12"/>
  <c r="V306" i="12"/>
  <c r="Q306" i="12"/>
  <c r="U306" i="12"/>
  <c r="S306" i="12"/>
  <c r="W306" i="12"/>
  <c r="W307" i="12" l="1"/>
  <c r="V307" i="12"/>
  <c r="R308" i="12"/>
  <c r="T307" i="12"/>
  <c r="U307" i="12"/>
  <c r="S307" i="12"/>
  <c r="Q307" i="12"/>
  <c r="E309" i="12"/>
  <c r="G309" i="12" s="1"/>
  <c r="B310" i="12"/>
  <c r="D309" i="12"/>
  <c r="F309" i="12" s="1"/>
  <c r="C309" i="12"/>
  <c r="A309" i="12"/>
  <c r="C310" i="12" l="1"/>
  <c r="E310" i="12"/>
  <c r="G310" i="12" s="1"/>
  <c r="D310" i="12"/>
  <c r="F310" i="12" s="1"/>
  <c r="A310" i="12"/>
  <c r="B311" i="12"/>
  <c r="V308" i="12"/>
  <c r="U308" i="12"/>
  <c r="R309" i="12"/>
  <c r="T308" i="12"/>
  <c r="S308" i="12"/>
  <c r="W308" i="12"/>
  <c r="Q308" i="12"/>
  <c r="R310" i="12" l="1"/>
  <c r="T309" i="12"/>
  <c r="S309" i="12"/>
  <c r="Q309" i="12"/>
  <c r="W309" i="12"/>
  <c r="V309" i="12"/>
  <c r="U309" i="12"/>
  <c r="A311" i="12"/>
  <c r="E311" i="12"/>
  <c r="F311" i="12" s="1"/>
  <c r="C311" i="12"/>
  <c r="G311" i="12" s="1"/>
  <c r="B312" i="12"/>
  <c r="D311" i="12"/>
  <c r="E312" i="12" l="1"/>
  <c r="B313" i="12"/>
  <c r="D312" i="12"/>
  <c r="C312" i="12"/>
  <c r="A312" i="12"/>
  <c r="G312" i="12"/>
  <c r="F312" i="12"/>
  <c r="Q310" i="12"/>
  <c r="V310" i="12"/>
  <c r="U310" i="12"/>
  <c r="T310" i="12"/>
  <c r="R311" i="12"/>
  <c r="S310" i="12"/>
  <c r="W310" i="12"/>
  <c r="V311" i="12" l="1"/>
  <c r="S311" i="12"/>
  <c r="U311" i="12"/>
  <c r="T311" i="12"/>
  <c r="R312" i="12"/>
  <c r="W311" i="12"/>
  <c r="Q311" i="12"/>
  <c r="C313" i="12"/>
  <c r="G313" i="12" s="1"/>
  <c r="A313" i="12"/>
  <c r="D313" i="12"/>
  <c r="F313" i="12" s="1"/>
  <c r="B314" i="12"/>
  <c r="E313" i="12"/>
  <c r="A314" i="12" l="1"/>
  <c r="B315" i="12"/>
  <c r="E314" i="12"/>
  <c r="D314" i="12"/>
  <c r="F314" i="12" s="1"/>
  <c r="C314" i="12"/>
  <c r="G314" i="12" s="1"/>
  <c r="R313" i="12"/>
  <c r="T312" i="12"/>
  <c r="V312" i="12"/>
  <c r="W312" i="12"/>
  <c r="U312" i="12"/>
  <c r="S312" i="12"/>
  <c r="Q312" i="12"/>
  <c r="E315" i="12" l="1"/>
  <c r="D315" i="12"/>
  <c r="F315" i="12" s="1"/>
  <c r="C315" i="12"/>
  <c r="G315" i="12" s="1"/>
  <c r="A315" i="12"/>
  <c r="B316" i="12"/>
  <c r="W313" i="12"/>
  <c r="V313" i="12"/>
  <c r="R314" i="12"/>
  <c r="T313" i="12"/>
  <c r="U313" i="12"/>
  <c r="S313" i="12"/>
  <c r="Q313" i="12"/>
  <c r="V314" i="12" l="1"/>
  <c r="U314" i="12"/>
  <c r="R315" i="12"/>
  <c r="T314" i="12"/>
  <c r="Q314" i="12"/>
  <c r="W314" i="12"/>
  <c r="S314" i="12"/>
  <c r="C316" i="12"/>
  <c r="E316" i="12"/>
  <c r="G316" i="12" s="1"/>
  <c r="A316" i="12"/>
  <c r="D316" i="12"/>
  <c r="F316" i="12" s="1"/>
  <c r="B317" i="12"/>
  <c r="R316" i="12" l="1"/>
  <c r="T315" i="12"/>
  <c r="S315" i="12"/>
  <c r="U315" i="12"/>
  <c r="Q315" i="12"/>
  <c r="W315" i="12"/>
  <c r="V315" i="12"/>
  <c r="A317" i="12"/>
  <c r="E317" i="12"/>
  <c r="F317" i="12" s="1"/>
  <c r="C317" i="12"/>
  <c r="G317" i="12" s="1"/>
  <c r="B318" i="12"/>
  <c r="D317" i="12"/>
  <c r="E318" i="12" l="1"/>
  <c r="B319" i="12"/>
  <c r="D318" i="12"/>
  <c r="F318" i="12" s="1"/>
  <c r="C318" i="12"/>
  <c r="A318" i="12"/>
  <c r="G318" i="12"/>
  <c r="Q316" i="12"/>
  <c r="R317" i="12"/>
  <c r="U316" i="12"/>
  <c r="T316" i="12"/>
  <c r="S316" i="12"/>
  <c r="W316" i="12"/>
  <c r="V316" i="12"/>
  <c r="V317" i="12" l="1"/>
  <c r="W317" i="12"/>
  <c r="T317" i="12"/>
  <c r="U317" i="12"/>
  <c r="S317" i="12"/>
  <c r="Q317" i="12"/>
  <c r="R318" i="12"/>
  <c r="C319" i="12"/>
  <c r="A319" i="12"/>
  <c r="E319" i="12"/>
  <c r="G319" i="12" s="1"/>
  <c r="D319" i="12"/>
  <c r="B320" i="12"/>
  <c r="R319" i="12" l="1"/>
  <c r="T318" i="12"/>
  <c r="V318" i="12"/>
  <c r="W318" i="12"/>
  <c r="U318" i="12"/>
  <c r="S318" i="12"/>
  <c r="Q318" i="12"/>
  <c r="F319" i="12"/>
  <c r="G320" i="12"/>
  <c r="A320" i="12"/>
  <c r="F320" i="12"/>
  <c r="B321" i="12"/>
  <c r="E320" i="12"/>
  <c r="D320" i="12"/>
  <c r="C320" i="12"/>
  <c r="E321" i="12" l="1"/>
  <c r="C321" i="12"/>
  <c r="G321" i="12" s="1"/>
  <c r="A321" i="12"/>
  <c r="B322" i="12"/>
  <c r="D321" i="12"/>
  <c r="F321" i="12" s="1"/>
  <c r="W319" i="12"/>
  <c r="V319" i="12"/>
  <c r="R320" i="12"/>
  <c r="T319" i="12"/>
  <c r="S319" i="12"/>
  <c r="Q319" i="12"/>
  <c r="U319" i="12"/>
  <c r="V320" i="12" l="1"/>
  <c r="U320" i="12"/>
  <c r="R321" i="12"/>
  <c r="T320" i="12"/>
  <c r="S320" i="12"/>
  <c r="Q320" i="12"/>
  <c r="W320" i="12"/>
  <c r="C322" i="12"/>
  <c r="E322" i="12"/>
  <c r="F322" i="12" s="1"/>
  <c r="B323" i="12"/>
  <c r="D322" i="12"/>
  <c r="A322" i="12"/>
  <c r="A323" i="12" l="1"/>
  <c r="E323" i="12"/>
  <c r="C323" i="12"/>
  <c r="G323" i="12" s="1"/>
  <c r="B324" i="12"/>
  <c r="D323" i="12"/>
  <c r="F323" i="12" s="1"/>
  <c r="R322" i="12"/>
  <c r="T321" i="12"/>
  <c r="S321" i="12"/>
  <c r="W321" i="12"/>
  <c r="V321" i="12"/>
  <c r="U321" i="12"/>
  <c r="Q321" i="12"/>
  <c r="G322" i="12"/>
  <c r="E324" i="12" l="1"/>
  <c r="B325" i="12"/>
  <c r="D324" i="12"/>
  <c r="C324" i="12"/>
  <c r="A324" i="12"/>
  <c r="G324" i="12"/>
  <c r="F324" i="12"/>
  <c r="Q322" i="12"/>
  <c r="T322" i="12"/>
  <c r="S322" i="12"/>
  <c r="W322" i="12"/>
  <c r="V322" i="12"/>
  <c r="U322" i="12"/>
  <c r="R323" i="12"/>
  <c r="V323" i="12" l="1"/>
  <c r="Q323" i="12"/>
  <c r="W323" i="12"/>
  <c r="U323" i="12"/>
  <c r="S323" i="12"/>
  <c r="R324" i="12"/>
  <c r="T323" i="12"/>
  <c r="C325" i="12"/>
  <c r="A325" i="12"/>
  <c r="G325" i="12"/>
  <c r="D325" i="12"/>
  <c r="F325" i="12" s="1"/>
  <c r="E325" i="12"/>
  <c r="B326" i="12"/>
  <c r="R325" i="12" l="1"/>
  <c r="T324" i="12"/>
  <c r="V324" i="12"/>
  <c r="U324" i="12"/>
  <c r="Q324" i="12"/>
  <c r="W324" i="12"/>
  <c r="S324" i="12"/>
  <c r="A326" i="12"/>
  <c r="E326" i="12"/>
  <c r="B327" i="12"/>
  <c r="C326" i="12"/>
  <c r="G326" i="12" s="1"/>
  <c r="D326" i="12"/>
  <c r="F326" i="12" s="1"/>
  <c r="E327" i="12" l="1"/>
  <c r="A327" i="12"/>
  <c r="C327" i="12"/>
  <c r="G327" i="12" s="1"/>
  <c r="B328" i="12"/>
  <c r="D327" i="12"/>
  <c r="F327" i="12" s="1"/>
  <c r="W325" i="12"/>
  <c r="V325" i="12"/>
  <c r="R326" i="12"/>
  <c r="T325" i="12"/>
  <c r="Q325" i="12"/>
  <c r="U325" i="12"/>
  <c r="S325" i="12"/>
  <c r="V326" i="12" l="1"/>
  <c r="U326" i="12"/>
  <c r="R327" i="12"/>
  <c r="T326" i="12"/>
  <c r="W326" i="12"/>
  <c r="Q326" i="12"/>
  <c r="S326" i="12"/>
  <c r="C328" i="12"/>
  <c r="G328" i="12" s="1"/>
  <c r="E328" i="12"/>
  <c r="D328" i="12"/>
  <c r="F328" i="12" s="1"/>
  <c r="A328" i="12"/>
  <c r="B329" i="12"/>
  <c r="R328" i="12" l="1"/>
  <c r="T327" i="12"/>
  <c r="S327" i="12"/>
  <c r="V327" i="12"/>
  <c r="W327" i="12"/>
  <c r="U327" i="12"/>
  <c r="Q327" i="12"/>
  <c r="A329" i="12"/>
  <c r="E329" i="12"/>
  <c r="F329" i="12" s="1"/>
  <c r="C329" i="12"/>
  <c r="G329" i="12" s="1"/>
  <c r="D329" i="12"/>
  <c r="B330" i="12"/>
  <c r="E330" i="12" l="1"/>
  <c r="B331" i="12"/>
  <c r="D330" i="12"/>
  <c r="F330" i="12" s="1"/>
  <c r="C330" i="12"/>
  <c r="A330" i="12"/>
  <c r="G330" i="12"/>
  <c r="Q328" i="12"/>
  <c r="S328" i="12"/>
  <c r="R329" i="12"/>
  <c r="W328" i="12"/>
  <c r="V328" i="12"/>
  <c r="U328" i="12"/>
  <c r="T328" i="12"/>
  <c r="V329" i="12" l="1"/>
  <c r="W329" i="12"/>
  <c r="U329" i="12"/>
  <c r="T329" i="12"/>
  <c r="Q329" i="12"/>
  <c r="R330" i="12"/>
  <c r="S329" i="12"/>
  <c r="C331" i="12"/>
  <c r="A331" i="12"/>
  <c r="E331" i="12"/>
  <c r="G331" i="12" s="1"/>
  <c r="B332" i="12"/>
  <c r="D331" i="12"/>
  <c r="F331" i="12" l="1"/>
  <c r="R331" i="12"/>
  <c r="T330" i="12"/>
  <c r="V330" i="12"/>
  <c r="S330" i="12"/>
  <c r="W330" i="12"/>
  <c r="Q330" i="12"/>
  <c r="U330" i="12"/>
  <c r="G332" i="12"/>
  <c r="A332" i="12"/>
  <c r="D332" i="12"/>
  <c r="F332" i="12" s="1"/>
  <c r="B333" i="12"/>
  <c r="E332" i="12"/>
  <c r="C332" i="12"/>
  <c r="W331" i="12" l="1"/>
  <c r="V331" i="12"/>
  <c r="R332" i="12"/>
  <c r="T331" i="12"/>
  <c r="U331" i="12"/>
  <c r="S331" i="12"/>
  <c r="Q331" i="12"/>
  <c r="E333" i="12"/>
  <c r="G333" i="12" s="1"/>
  <c r="A333" i="12"/>
  <c r="B334" i="12"/>
  <c r="D333" i="12"/>
  <c r="F333" i="12" s="1"/>
  <c r="C333" i="12"/>
  <c r="V332" i="12" l="1"/>
  <c r="U332" i="12"/>
  <c r="R333" i="12"/>
  <c r="T332" i="12"/>
  <c r="W332" i="12"/>
  <c r="S332" i="12"/>
  <c r="Q332" i="12"/>
  <c r="C334" i="12"/>
  <c r="E334" i="12"/>
  <c r="G334" i="12" s="1"/>
  <c r="B335" i="12"/>
  <c r="D334" i="12"/>
  <c r="A334" i="12"/>
  <c r="F334" i="12" l="1"/>
  <c r="R334" i="12"/>
  <c r="T333" i="12"/>
  <c r="S333" i="12"/>
  <c r="U333" i="12"/>
  <c r="W333" i="12"/>
  <c r="V333" i="12"/>
  <c r="Q333" i="12"/>
  <c r="A335" i="12"/>
  <c r="E335" i="12"/>
  <c r="G335" i="12" s="1"/>
  <c r="C335" i="12"/>
  <c r="D335" i="12"/>
  <c r="B336" i="12"/>
  <c r="F335" i="12" l="1"/>
  <c r="E336" i="12"/>
  <c r="B337" i="12"/>
  <c r="D336" i="12"/>
  <c r="C336" i="12"/>
  <c r="A336" i="12"/>
  <c r="G336" i="12"/>
  <c r="F336" i="12"/>
  <c r="Q334" i="12"/>
  <c r="T334" i="12"/>
  <c r="S334" i="12"/>
  <c r="R335" i="12"/>
  <c r="W334" i="12"/>
  <c r="V334" i="12"/>
  <c r="U334" i="12"/>
  <c r="V335" i="12" l="1"/>
  <c r="R336" i="12"/>
  <c r="U335" i="12"/>
  <c r="T335" i="12"/>
  <c r="S335" i="12"/>
  <c r="Q335" i="12"/>
  <c r="W335" i="12"/>
  <c r="C337" i="12"/>
  <c r="G337" i="12" s="1"/>
  <c r="A337" i="12"/>
  <c r="E337" i="12"/>
  <c r="D337" i="12"/>
  <c r="F337" i="12" s="1"/>
  <c r="B338" i="12"/>
  <c r="R337" i="12" l="1"/>
  <c r="T336" i="12"/>
  <c r="V336" i="12"/>
  <c r="U336" i="12"/>
  <c r="W336" i="12"/>
  <c r="S336" i="12"/>
  <c r="Q336" i="12"/>
  <c r="A338" i="12"/>
  <c r="C338" i="12"/>
  <c r="G338" i="12" s="1"/>
  <c r="E338" i="12"/>
  <c r="D338" i="12"/>
  <c r="F338" i="12" s="1"/>
  <c r="B339" i="12"/>
  <c r="E339" i="12" l="1"/>
  <c r="B340" i="12"/>
  <c r="D339" i="12"/>
  <c r="F339" i="12" s="1"/>
  <c r="C339" i="12"/>
  <c r="G339" i="12" s="1"/>
  <c r="A339" i="12"/>
  <c r="W337" i="12"/>
  <c r="V337" i="12"/>
  <c r="R338" i="12"/>
  <c r="T337" i="12"/>
  <c r="U337" i="12"/>
  <c r="S337" i="12"/>
  <c r="Q337" i="12"/>
  <c r="C340" i="12" l="1"/>
  <c r="E340" i="12"/>
  <c r="G340" i="12" s="1"/>
  <c r="D340" i="12"/>
  <c r="F340" i="12" s="1"/>
  <c r="A340" i="12"/>
  <c r="B341" i="12"/>
  <c r="V338" i="12"/>
  <c r="U338" i="12"/>
  <c r="R339" i="12"/>
  <c r="T338" i="12"/>
  <c r="W338" i="12"/>
  <c r="S338" i="12"/>
  <c r="Q338" i="12"/>
  <c r="R340" i="12" l="1"/>
  <c r="T339" i="12"/>
  <c r="S339" i="12"/>
  <c r="Q339" i="12"/>
  <c r="V339" i="12"/>
  <c r="W339" i="12"/>
  <c r="U339" i="12"/>
  <c r="A341" i="12"/>
  <c r="E341" i="12"/>
  <c r="F341" i="12" s="1"/>
  <c r="C341" i="12"/>
  <c r="G341" i="12" s="1"/>
  <c r="D341" i="12"/>
  <c r="B342" i="12"/>
  <c r="E342" i="12" l="1"/>
  <c r="B343" i="12"/>
  <c r="D342" i="12"/>
  <c r="C342" i="12"/>
  <c r="A342" i="12"/>
  <c r="G342" i="12"/>
  <c r="F342" i="12"/>
  <c r="Q340" i="12"/>
  <c r="W340" i="12"/>
  <c r="R341" i="12"/>
  <c r="U340" i="12"/>
  <c r="T340" i="12"/>
  <c r="S340" i="12"/>
  <c r="V340" i="12"/>
  <c r="V341" i="12" l="1"/>
  <c r="T341" i="12"/>
  <c r="S341" i="12"/>
  <c r="W341" i="12"/>
  <c r="R342" i="12"/>
  <c r="U341" i="12"/>
  <c r="Q341" i="12"/>
  <c r="C343" i="12"/>
  <c r="G343" i="12" s="1"/>
  <c r="A343" i="12"/>
  <c r="B344" i="12"/>
  <c r="E343" i="12"/>
  <c r="D343" i="12"/>
  <c r="F343" i="12" s="1"/>
  <c r="A344" i="12" l="1"/>
  <c r="D344" i="12"/>
  <c r="F344" i="12" s="1"/>
  <c r="E344" i="12"/>
  <c r="B345" i="12"/>
  <c r="C344" i="12"/>
  <c r="G344" i="12" s="1"/>
  <c r="R343" i="12"/>
  <c r="T342" i="12"/>
  <c r="V342" i="12"/>
  <c r="Q342" i="12"/>
  <c r="W342" i="12"/>
  <c r="S342" i="12"/>
  <c r="U342" i="12"/>
  <c r="B346" i="12" l="1"/>
  <c r="E345" i="12"/>
  <c r="D345" i="12"/>
  <c r="F345" i="12" s="1"/>
  <c r="C345" i="12"/>
  <c r="G345" i="12" s="1"/>
  <c r="A345" i="12"/>
  <c r="W343" i="12"/>
  <c r="V343" i="12"/>
  <c r="R344" i="12"/>
  <c r="T343" i="12"/>
  <c r="U343" i="12"/>
  <c r="S343" i="12"/>
  <c r="Q343" i="12"/>
  <c r="V344" i="12" l="1"/>
  <c r="U344" i="12"/>
  <c r="R345" i="12"/>
  <c r="T344" i="12"/>
  <c r="S344" i="12"/>
  <c r="Q344" i="12"/>
  <c r="W344" i="12"/>
  <c r="D346" i="12"/>
  <c r="F346" i="12" s="1"/>
  <c r="B347" i="12"/>
  <c r="C346" i="12"/>
  <c r="G346" i="12" s="1"/>
  <c r="A346" i="12"/>
  <c r="E346" i="12"/>
  <c r="D347" i="12" l="1"/>
  <c r="F347" i="12" s="1"/>
  <c r="E347" i="12"/>
  <c r="C347" i="12"/>
  <c r="G347" i="12" s="1"/>
  <c r="A347" i="12"/>
  <c r="B348" i="12"/>
  <c r="T345" i="12"/>
  <c r="S345" i="12"/>
  <c r="R346" i="12"/>
  <c r="W345" i="12"/>
  <c r="U345" i="12"/>
  <c r="V345" i="12"/>
  <c r="Q345" i="12"/>
  <c r="B349" i="12" l="1"/>
  <c r="D348" i="12"/>
  <c r="E348" i="12"/>
  <c r="A348" i="12"/>
  <c r="F348" i="12"/>
  <c r="C348" i="12"/>
  <c r="G348" i="12" s="1"/>
  <c r="Q346" i="12"/>
  <c r="W346" i="12"/>
  <c r="T346" i="12"/>
  <c r="S346" i="12"/>
  <c r="R347" i="12"/>
  <c r="V346" i="12"/>
  <c r="U346" i="12"/>
  <c r="U347" i="12" l="1"/>
  <c r="T347" i="12"/>
  <c r="S347" i="12"/>
  <c r="R348" i="12"/>
  <c r="W347" i="12"/>
  <c r="V347" i="12"/>
  <c r="Q347" i="12"/>
  <c r="E349" i="12"/>
  <c r="F349" i="12"/>
  <c r="C349" i="12"/>
  <c r="G349" i="12" s="1"/>
  <c r="B350" i="12"/>
  <c r="D349" i="12"/>
  <c r="A349" i="12"/>
  <c r="S348" i="12" l="1"/>
  <c r="U348" i="12"/>
  <c r="T348" i="12"/>
  <c r="W348" i="12"/>
  <c r="R349" i="12"/>
  <c r="V348" i="12"/>
  <c r="Q348" i="12"/>
  <c r="E350" i="12"/>
  <c r="D350" i="12"/>
  <c r="F350" i="12" s="1"/>
  <c r="C350" i="12"/>
  <c r="G350" i="12" s="1"/>
  <c r="B351" i="12"/>
  <c r="A350" i="12"/>
  <c r="B352" i="12" l="1"/>
  <c r="D351" i="12"/>
  <c r="F351" i="12" s="1"/>
  <c r="E351" i="12"/>
  <c r="C351" i="12"/>
  <c r="G351" i="12" s="1"/>
  <c r="A351" i="12"/>
  <c r="W349" i="12"/>
  <c r="Q349" i="12"/>
  <c r="U349" i="12"/>
  <c r="T349" i="12"/>
  <c r="S349" i="12"/>
  <c r="R350" i="12"/>
  <c r="V349" i="12"/>
  <c r="U350" i="12" l="1"/>
  <c r="V350" i="12"/>
  <c r="T350" i="12"/>
  <c r="S350" i="12"/>
  <c r="Q350" i="12"/>
  <c r="R351" i="12"/>
  <c r="W350" i="12"/>
  <c r="E352" i="12"/>
  <c r="G352" i="12" s="1"/>
  <c r="B353" i="12"/>
  <c r="A352" i="12"/>
  <c r="D352" i="12"/>
  <c r="F352" i="12" s="1"/>
  <c r="C352" i="12"/>
  <c r="D353" i="12" l="1"/>
  <c r="F353" i="12" s="1"/>
  <c r="C353" i="12"/>
  <c r="G353" i="12" s="1"/>
  <c r="E353" i="12"/>
  <c r="B354" i="12"/>
  <c r="A353" i="12"/>
  <c r="S351" i="12"/>
  <c r="V351" i="12"/>
  <c r="U351" i="12"/>
  <c r="T351" i="12"/>
  <c r="R352" i="12"/>
  <c r="Q351" i="12"/>
  <c r="W351" i="12"/>
  <c r="Q352" i="12" l="1"/>
  <c r="W352" i="12"/>
  <c r="V352" i="12"/>
  <c r="U352" i="12"/>
  <c r="T352" i="12"/>
  <c r="R353" i="12"/>
  <c r="S352" i="12"/>
  <c r="B355" i="12"/>
  <c r="D354" i="12"/>
  <c r="F354" i="12" s="1"/>
  <c r="C354" i="12"/>
  <c r="G354" i="12" s="1"/>
  <c r="E354" i="12"/>
  <c r="A354" i="12"/>
  <c r="U353" i="12" l="1"/>
  <c r="W353" i="12"/>
  <c r="V353" i="12"/>
  <c r="T353" i="12"/>
  <c r="R354" i="12"/>
  <c r="Q353" i="12"/>
  <c r="S353" i="12"/>
  <c r="B356" i="12"/>
  <c r="C355" i="12"/>
  <c r="G355" i="12" s="1"/>
  <c r="A355" i="12"/>
  <c r="D355" i="12"/>
  <c r="F355" i="12" s="1"/>
  <c r="E355" i="12"/>
  <c r="A356" i="12" l="1"/>
  <c r="D356" i="12"/>
  <c r="F356" i="12" s="1"/>
  <c r="E356" i="12"/>
  <c r="C356" i="12"/>
  <c r="G356" i="12" s="1"/>
  <c r="B357" i="12"/>
  <c r="S354" i="12"/>
  <c r="W354" i="12"/>
  <c r="V354" i="12"/>
  <c r="U354" i="12"/>
  <c r="T354" i="12"/>
  <c r="Q354" i="12"/>
  <c r="R355" i="12"/>
  <c r="W355" i="12" l="1"/>
  <c r="Q355" i="12"/>
  <c r="V355" i="12"/>
  <c r="U355" i="12"/>
  <c r="S355" i="12"/>
  <c r="R356" i="12"/>
  <c r="T355" i="12"/>
  <c r="B358" i="12"/>
  <c r="D357" i="12"/>
  <c r="F357" i="12" s="1"/>
  <c r="A357" i="12"/>
  <c r="G357" i="12"/>
  <c r="E357" i="12"/>
  <c r="C357" i="12"/>
  <c r="A358" i="12" l="1"/>
  <c r="B359" i="12"/>
  <c r="E358" i="12"/>
  <c r="C358" i="12"/>
  <c r="G358" i="12" s="1"/>
  <c r="D358" i="12"/>
  <c r="F358" i="12" s="1"/>
  <c r="U356" i="12"/>
  <c r="Q356" i="12"/>
  <c r="W356" i="12"/>
  <c r="V356" i="12"/>
  <c r="S356" i="12"/>
  <c r="R357" i="12"/>
  <c r="T356" i="12"/>
  <c r="C359" i="12" l="1"/>
  <c r="B360" i="12"/>
  <c r="E359" i="12"/>
  <c r="G359" i="12" s="1"/>
  <c r="D359" i="12"/>
  <c r="F359" i="12" s="1"/>
  <c r="A359" i="12"/>
  <c r="S357" i="12"/>
  <c r="R358" i="12"/>
  <c r="Q357" i="12"/>
  <c r="W357" i="12"/>
  <c r="V357" i="12"/>
  <c r="T357" i="12"/>
  <c r="U357" i="12"/>
  <c r="B361" i="12" l="1"/>
  <c r="D360" i="12"/>
  <c r="A360" i="12"/>
  <c r="E360" i="12"/>
  <c r="F360" i="12" s="1"/>
  <c r="C360" i="12"/>
  <c r="G360" i="12" s="1"/>
  <c r="Q358" i="12"/>
  <c r="W358" i="12"/>
  <c r="V358" i="12"/>
  <c r="R359" i="12"/>
  <c r="T358" i="12"/>
  <c r="U358" i="12"/>
  <c r="S358" i="12"/>
  <c r="U359" i="12" l="1"/>
  <c r="R360" i="12"/>
  <c r="T359" i="12"/>
  <c r="V359" i="12"/>
  <c r="S359" i="12"/>
  <c r="Q359" i="12"/>
  <c r="W359" i="12"/>
  <c r="E361" i="12"/>
  <c r="F361" i="12" s="1"/>
  <c r="B362" i="12"/>
  <c r="C361" i="12"/>
  <c r="A361" i="12"/>
  <c r="D361" i="12"/>
  <c r="G361" i="12" l="1"/>
  <c r="E362" i="12"/>
  <c r="B363" i="12"/>
  <c r="D362" i="12"/>
  <c r="F362" i="12" s="1"/>
  <c r="C362" i="12"/>
  <c r="G362" i="12" s="1"/>
  <c r="A362" i="12"/>
  <c r="V360" i="12"/>
  <c r="S360" i="12"/>
  <c r="U360" i="12"/>
  <c r="T360" i="12"/>
  <c r="Q360" i="12"/>
  <c r="W360" i="12"/>
  <c r="R361" i="12"/>
  <c r="B364" i="12" l="1"/>
  <c r="D363" i="12"/>
  <c r="F363" i="12" s="1"/>
  <c r="C363" i="12"/>
  <c r="G363" i="12" s="1"/>
  <c r="A363" i="12"/>
  <c r="E363" i="12"/>
  <c r="W361" i="12"/>
  <c r="R362" i="12"/>
  <c r="T361" i="12"/>
  <c r="Q361" i="12"/>
  <c r="S361" i="12"/>
  <c r="V361" i="12"/>
  <c r="U361" i="12"/>
  <c r="U362" i="12" l="1"/>
  <c r="Q362" i="12"/>
  <c r="R363" i="12"/>
  <c r="T362" i="12"/>
  <c r="W362" i="12"/>
  <c r="V362" i="12"/>
  <c r="S362" i="12"/>
  <c r="E364" i="12"/>
  <c r="A364" i="12"/>
  <c r="B365" i="12"/>
  <c r="D364" i="12"/>
  <c r="F364" i="12" s="1"/>
  <c r="C364" i="12"/>
  <c r="G364" i="12" s="1"/>
  <c r="C365" i="12" l="1"/>
  <c r="E365" i="12"/>
  <c r="G365" i="12" s="1"/>
  <c r="B366" i="12"/>
  <c r="D365" i="12"/>
  <c r="F365" i="12" s="1"/>
  <c r="A365" i="12"/>
  <c r="S363" i="12"/>
  <c r="W363" i="12"/>
  <c r="V363" i="12"/>
  <c r="U363" i="12"/>
  <c r="T363" i="12"/>
  <c r="Q363" i="12"/>
  <c r="R364" i="12"/>
  <c r="Q364" i="12" l="1"/>
  <c r="W364" i="12"/>
  <c r="V364" i="12"/>
  <c r="U364" i="12"/>
  <c r="R365" i="12"/>
  <c r="T364" i="12"/>
  <c r="S364" i="12"/>
  <c r="B367" i="12"/>
  <c r="D366" i="12"/>
  <c r="F366" i="12" s="1"/>
  <c r="A366" i="12"/>
  <c r="G366" i="12"/>
  <c r="C366" i="12"/>
  <c r="E366" i="12"/>
  <c r="U365" i="12" l="1"/>
  <c r="R366" i="12"/>
  <c r="T365" i="12"/>
  <c r="S365" i="12"/>
  <c r="W365" i="12"/>
  <c r="V365" i="12"/>
  <c r="Q365" i="12"/>
  <c r="E367" i="12"/>
  <c r="G367" i="12" s="1"/>
  <c r="D367" i="12"/>
  <c r="F367" i="12" s="1"/>
  <c r="A367" i="12"/>
  <c r="C367" i="12"/>
  <c r="B368" i="12"/>
  <c r="E368" i="12" l="1"/>
  <c r="B369" i="12"/>
  <c r="D368" i="12"/>
  <c r="F368" i="12" s="1"/>
  <c r="C368" i="12"/>
  <c r="G368" i="12"/>
  <c r="A368" i="12"/>
  <c r="V366" i="12"/>
  <c r="S366" i="12"/>
  <c r="Q366" i="12"/>
  <c r="U366" i="12"/>
  <c r="R367" i="12"/>
  <c r="W366" i="12"/>
  <c r="T366" i="12"/>
  <c r="W367" i="12" l="1"/>
  <c r="R368" i="12"/>
  <c r="T367" i="12"/>
  <c r="Q367" i="12"/>
  <c r="S367" i="12"/>
  <c r="U367" i="12"/>
  <c r="V367" i="12"/>
  <c r="B370" i="12"/>
  <c r="D369" i="12"/>
  <c r="F369" i="12" s="1"/>
  <c r="C369" i="12"/>
  <c r="G369" i="12" s="1"/>
  <c r="A369" i="12"/>
  <c r="E369" i="12"/>
  <c r="E370" i="12" l="1"/>
  <c r="A370" i="12"/>
  <c r="D370" i="12"/>
  <c r="B371" i="12"/>
  <c r="C370" i="12"/>
  <c r="G370" i="12" s="1"/>
  <c r="F370" i="12"/>
  <c r="U368" i="12"/>
  <c r="Q368" i="12"/>
  <c r="W368" i="12"/>
  <c r="T368" i="12"/>
  <c r="R369" i="12"/>
  <c r="V368" i="12"/>
  <c r="S368" i="12"/>
  <c r="S369" i="12" l="1"/>
  <c r="W369" i="12"/>
  <c r="V369" i="12"/>
  <c r="U369" i="12"/>
  <c r="T369" i="12"/>
  <c r="Q369" i="12"/>
  <c r="R370" i="12"/>
  <c r="F371" i="12"/>
  <c r="C371" i="12"/>
  <c r="A371" i="12"/>
  <c r="G371" i="12"/>
  <c r="B372" i="12"/>
  <c r="E371" i="12"/>
  <c r="D371" i="12"/>
  <c r="Q370" i="12" l="1"/>
  <c r="W370" i="12"/>
  <c r="V370" i="12"/>
  <c r="U370" i="12"/>
  <c r="R371" i="12"/>
  <c r="T370" i="12"/>
  <c r="S370" i="12"/>
  <c r="B373" i="12"/>
  <c r="D372" i="12"/>
  <c r="F372" i="12" s="1"/>
  <c r="A372" i="12"/>
  <c r="G372" i="12"/>
  <c r="C372" i="12"/>
  <c r="E372" i="12"/>
  <c r="U371" i="12" l="1"/>
  <c r="R372" i="12"/>
  <c r="T371" i="12"/>
  <c r="S371" i="12"/>
  <c r="W371" i="12"/>
  <c r="V371" i="12"/>
  <c r="Q371" i="12"/>
  <c r="E373" i="12"/>
  <c r="G373" i="12" s="1"/>
  <c r="B374" i="12"/>
  <c r="A373" i="12"/>
  <c r="D373" i="12"/>
  <c r="C373" i="12"/>
  <c r="E374" i="12" l="1"/>
  <c r="B375" i="12"/>
  <c r="D374" i="12"/>
  <c r="F374" i="12" s="1"/>
  <c r="C374" i="12"/>
  <c r="G374" i="12"/>
  <c r="A374" i="12"/>
  <c r="F373" i="12"/>
  <c r="V372" i="12"/>
  <c r="S372" i="12"/>
  <c r="Q372" i="12"/>
  <c r="U372" i="12"/>
  <c r="T372" i="12"/>
  <c r="W372" i="12"/>
  <c r="R373" i="12"/>
  <c r="W373" i="12" l="1"/>
  <c r="R374" i="12"/>
  <c r="T373" i="12"/>
  <c r="Q373" i="12"/>
  <c r="S373" i="12"/>
  <c r="V373" i="12"/>
  <c r="U373" i="12"/>
  <c r="B376" i="12"/>
  <c r="D375" i="12"/>
  <c r="F375" i="12" s="1"/>
  <c r="C375" i="12"/>
  <c r="G375" i="12" s="1"/>
  <c r="A375" i="12"/>
  <c r="E375" i="12"/>
  <c r="E376" i="12" l="1"/>
  <c r="A376" i="12"/>
  <c r="B377" i="12"/>
  <c r="D376" i="12"/>
  <c r="C376" i="12"/>
  <c r="G376" i="12"/>
  <c r="F376" i="12"/>
  <c r="U374" i="12"/>
  <c r="Q374" i="12"/>
  <c r="R375" i="12"/>
  <c r="S374" i="12"/>
  <c r="V374" i="12"/>
  <c r="T374" i="12"/>
  <c r="W374" i="12"/>
  <c r="C377" i="12" l="1"/>
  <c r="E377" i="12"/>
  <c r="D377" i="12"/>
  <c r="F377" i="12" s="1"/>
  <c r="B378" i="12"/>
  <c r="A377" i="12"/>
  <c r="G377" i="12"/>
  <c r="S375" i="12"/>
  <c r="W375" i="12"/>
  <c r="V375" i="12"/>
  <c r="U375" i="12"/>
  <c r="T375" i="12"/>
  <c r="Q375" i="12"/>
  <c r="R376" i="12"/>
  <c r="Q376" i="12" l="1"/>
  <c r="W376" i="12"/>
  <c r="V376" i="12"/>
  <c r="U376" i="12"/>
  <c r="R377" i="12"/>
  <c r="T376" i="12"/>
  <c r="S376" i="12"/>
  <c r="B379" i="12"/>
  <c r="D378" i="12"/>
  <c r="A378" i="12"/>
  <c r="G378" i="12"/>
  <c r="F378" i="12"/>
  <c r="E378" i="12"/>
  <c r="C378" i="12"/>
  <c r="U377" i="12" l="1"/>
  <c r="R378" i="12"/>
  <c r="T377" i="12"/>
  <c r="S377" i="12"/>
  <c r="W377" i="12"/>
  <c r="V377" i="12"/>
  <c r="Q377" i="12"/>
  <c r="G379" i="12"/>
  <c r="F379" i="12"/>
  <c r="E379" i="12"/>
  <c r="D379" i="12"/>
  <c r="A379" i="12"/>
  <c r="B380" i="12"/>
  <c r="C379" i="12"/>
  <c r="V378" i="12" l="1"/>
  <c r="S378" i="12"/>
  <c r="Q378" i="12"/>
  <c r="U378" i="12"/>
  <c r="R379" i="12"/>
  <c r="T378" i="12"/>
  <c r="W378" i="12"/>
  <c r="F380" i="12"/>
  <c r="E380" i="12"/>
  <c r="B381" i="12"/>
  <c r="D380" i="12"/>
  <c r="C380" i="12"/>
  <c r="G380" i="12"/>
  <c r="A380" i="12"/>
  <c r="G381" i="12" l="1"/>
  <c r="B382" i="12"/>
  <c r="D381" i="12"/>
  <c r="C381" i="12"/>
  <c r="A381" i="12"/>
  <c r="F381" i="12"/>
  <c r="E381" i="12"/>
  <c r="W379" i="12"/>
  <c r="R380" i="12"/>
  <c r="T379" i="12"/>
  <c r="Q379" i="12"/>
  <c r="S379" i="12"/>
  <c r="V379" i="12"/>
  <c r="U379" i="12"/>
  <c r="U380" i="12" l="1"/>
  <c r="Q380" i="12"/>
  <c r="W380" i="12"/>
  <c r="T380" i="12"/>
  <c r="R381" i="12"/>
  <c r="S380" i="12"/>
  <c r="V380" i="12"/>
  <c r="E382" i="12"/>
  <c r="A382" i="12"/>
  <c r="D382" i="12"/>
  <c r="B383" i="12"/>
  <c r="G382" i="12"/>
  <c r="F382" i="12"/>
  <c r="C382" i="12"/>
  <c r="F383" i="12" l="1"/>
  <c r="C383" i="12"/>
  <c r="A383" i="12"/>
  <c r="E383" i="12"/>
  <c r="B384" i="12"/>
  <c r="G383" i="12"/>
  <c r="D383" i="12"/>
  <c r="S381" i="12"/>
  <c r="W381" i="12"/>
  <c r="V381" i="12"/>
  <c r="T381" i="12"/>
  <c r="Q381" i="12"/>
  <c r="U381" i="12"/>
  <c r="R382" i="12"/>
  <c r="B385" i="12" l="1"/>
  <c r="D384" i="12"/>
  <c r="A384" i="12"/>
  <c r="G384" i="12"/>
  <c r="F384" i="12"/>
  <c r="C384" i="12"/>
  <c r="E384" i="12"/>
  <c r="Q382" i="12"/>
  <c r="W382" i="12"/>
  <c r="V382" i="12"/>
  <c r="U382" i="12"/>
  <c r="R383" i="12"/>
  <c r="T382" i="12"/>
  <c r="S382" i="12"/>
  <c r="U383" i="12" l="1"/>
  <c r="R384" i="12"/>
  <c r="T383" i="12"/>
  <c r="S383" i="12"/>
  <c r="W383" i="12"/>
  <c r="Q383" i="12"/>
  <c r="V383" i="12"/>
  <c r="G385" i="12"/>
  <c r="F385" i="12"/>
  <c r="E385" i="12"/>
  <c r="B386" i="12"/>
  <c r="C385" i="12"/>
  <c r="A385" i="12"/>
  <c r="D385" i="12"/>
  <c r="F386" i="12" l="1"/>
  <c r="E386" i="12"/>
  <c r="B387" i="12"/>
  <c r="D386" i="12"/>
  <c r="C386" i="12"/>
  <c r="G386" i="12"/>
  <c r="A386" i="12"/>
  <c r="V384" i="12"/>
  <c r="S384" i="12"/>
  <c r="Q384" i="12"/>
  <c r="U384" i="12"/>
  <c r="T384" i="12"/>
  <c r="W384" i="12"/>
  <c r="R385" i="12"/>
  <c r="G387" i="12" l="1"/>
  <c r="B388" i="12"/>
  <c r="D387" i="12"/>
  <c r="C387" i="12"/>
  <c r="A387" i="12"/>
  <c r="F387" i="12"/>
  <c r="E387" i="12"/>
  <c r="W385" i="12"/>
  <c r="R386" i="12"/>
  <c r="T385" i="12"/>
  <c r="Q385" i="12"/>
  <c r="S385" i="12"/>
  <c r="V385" i="12"/>
  <c r="U385" i="12"/>
  <c r="U386" i="12" l="1"/>
  <c r="Q386" i="12"/>
  <c r="R387" i="12"/>
  <c r="W386" i="12"/>
  <c r="T386" i="12"/>
  <c r="V386" i="12"/>
  <c r="S386" i="12"/>
  <c r="E388" i="12"/>
  <c r="A388" i="12"/>
  <c r="B389" i="12"/>
  <c r="D388" i="12"/>
  <c r="C388" i="12"/>
  <c r="G388" i="12"/>
  <c r="F388" i="12"/>
  <c r="F389" i="12" l="1"/>
  <c r="C389" i="12"/>
  <c r="E389" i="12"/>
  <c r="A389" i="12"/>
  <c r="G389" i="12"/>
  <c r="B390" i="12"/>
  <c r="D389" i="12"/>
  <c r="S387" i="12"/>
  <c r="W387" i="12"/>
  <c r="V387" i="12"/>
  <c r="U387" i="12"/>
  <c r="Q387" i="12"/>
  <c r="T387" i="12"/>
  <c r="R388" i="12"/>
  <c r="B391" i="12" l="1"/>
  <c r="D390" i="12"/>
  <c r="A390" i="12"/>
  <c r="G390" i="12"/>
  <c r="F390" i="12"/>
  <c r="E390" i="12"/>
  <c r="C390" i="12"/>
  <c r="Q388" i="12"/>
  <c r="W388" i="12"/>
  <c r="V388" i="12"/>
  <c r="U388" i="12"/>
  <c r="R389" i="12"/>
  <c r="T388" i="12"/>
  <c r="S388" i="12"/>
  <c r="U389" i="12" l="1"/>
  <c r="R390" i="12"/>
  <c r="T389" i="12"/>
  <c r="S389" i="12"/>
  <c r="W389" i="12"/>
  <c r="V389" i="12"/>
  <c r="Q389" i="12"/>
  <c r="G391" i="12"/>
  <c r="F391" i="12"/>
  <c r="E391" i="12"/>
  <c r="D391" i="12"/>
  <c r="A391" i="12"/>
  <c r="B392" i="12"/>
  <c r="C391" i="12"/>
  <c r="V390" i="12" l="1"/>
  <c r="S390" i="12"/>
  <c r="Q390" i="12"/>
  <c r="U390" i="12"/>
  <c r="R391" i="12"/>
  <c r="W390" i="12"/>
  <c r="T390" i="12"/>
  <c r="F392" i="12"/>
  <c r="E392" i="12"/>
  <c r="B393" i="12"/>
  <c r="D392" i="12"/>
  <c r="C392" i="12"/>
  <c r="A392" i="12"/>
  <c r="G392" i="12"/>
  <c r="G393" i="12" l="1"/>
  <c r="B394" i="12"/>
  <c r="D393" i="12"/>
  <c r="C393" i="12"/>
  <c r="A393" i="12"/>
  <c r="F393" i="12"/>
  <c r="E393" i="12"/>
  <c r="W391" i="12"/>
  <c r="R392" i="12"/>
  <c r="T391" i="12"/>
  <c r="Q391" i="12"/>
  <c r="S391" i="12"/>
  <c r="V391" i="12"/>
  <c r="U391" i="12"/>
  <c r="U392" i="12" l="1"/>
  <c r="Q392" i="12"/>
  <c r="W392" i="12"/>
  <c r="T392" i="12"/>
  <c r="R393" i="12"/>
  <c r="V392" i="12"/>
  <c r="S392" i="12"/>
  <c r="E394" i="12"/>
  <c r="A394" i="12"/>
  <c r="D394" i="12"/>
  <c r="B395" i="12"/>
  <c r="G394" i="12"/>
  <c r="F394" i="12"/>
  <c r="C394" i="12"/>
  <c r="S393" i="12" l="1"/>
  <c r="W393" i="12"/>
  <c r="V393" i="12"/>
  <c r="Q393" i="12"/>
  <c r="R394" i="12"/>
  <c r="U393" i="12"/>
  <c r="T393" i="12"/>
  <c r="F395" i="12"/>
  <c r="B396" i="12"/>
  <c r="C395" i="12"/>
  <c r="A395" i="12"/>
  <c r="D395" i="12"/>
  <c r="G395" i="12"/>
  <c r="E395" i="12"/>
  <c r="B397" i="12" l="1"/>
  <c r="E396" i="12"/>
  <c r="A396" i="12"/>
  <c r="G396" i="12"/>
  <c r="D396" i="12"/>
  <c r="F396" i="12"/>
  <c r="C396" i="12"/>
  <c r="Q394" i="12"/>
  <c r="W394" i="12"/>
  <c r="V394" i="12"/>
  <c r="U394" i="12"/>
  <c r="R395" i="12"/>
  <c r="T394" i="12"/>
  <c r="S394" i="12"/>
  <c r="U395" i="12" l="1"/>
  <c r="V395" i="12"/>
  <c r="T395" i="12"/>
  <c r="R396" i="12"/>
  <c r="S395" i="12"/>
  <c r="W395" i="12"/>
  <c r="Q395" i="12"/>
  <c r="E397" i="12"/>
  <c r="A397" i="12"/>
  <c r="B398" i="12"/>
  <c r="G397" i="12"/>
  <c r="F397" i="12"/>
  <c r="D397" i="12"/>
  <c r="C397" i="12"/>
  <c r="S396" i="12" l="1"/>
  <c r="U396" i="12"/>
  <c r="T396" i="12"/>
  <c r="R397" i="12"/>
  <c r="Q396" i="12"/>
  <c r="W396" i="12"/>
  <c r="V396" i="12"/>
  <c r="F398" i="12"/>
  <c r="B399" i="12"/>
  <c r="G398" i="12"/>
  <c r="C398" i="12"/>
  <c r="E398" i="12"/>
  <c r="D398" i="12"/>
  <c r="A398" i="12"/>
  <c r="B400" i="12" l="1"/>
  <c r="D399" i="12"/>
  <c r="F399" i="12"/>
  <c r="A399" i="12"/>
  <c r="E399" i="12"/>
  <c r="C399" i="12"/>
  <c r="G399" i="12"/>
  <c r="W397" i="12"/>
  <c r="V397" i="12"/>
  <c r="Q397" i="12"/>
  <c r="U397" i="12"/>
  <c r="T397" i="12"/>
  <c r="S397" i="12"/>
  <c r="R398" i="12"/>
  <c r="U398" i="12" l="1"/>
  <c r="R399" i="12"/>
  <c r="T398" i="12"/>
  <c r="W398" i="12"/>
  <c r="V398" i="12"/>
  <c r="S398" i="12"/>
  <c r="Q398" i="12"/>
  <c r="G400" i="12"/>
  <c r="F400" i="12"/>
  <c r="E400" i="12"/>
  <c r="D400" i="12"/>
  <c r="C400" i="12"/>
  <c r="B401" i="12"/>
  <c r="A400" i="12"/>
  <c r="S399" i="12" l="1"/>
  <c r="W399" i="12"/>
  <c r="U399" i="12"/>
  <c r="T399" i="12"/>
  <c r="R400" i="12"/>
  <c r="V399" i="12"/>
  <c r="Q399" i="12"/>
  <c r="F401" i="12"/>
  <c r="E401" i="12"/>
  <c r="C401" i="12"/>
  <c r="B402" i="12"/>
  <c r="G401" i="12"/>
  <c r="D401" i="12"/>
  <c r="A401" i="12"/>
  <c r="B403" i="12" l="1"/>
  <c r="D402" i="12"/>
  <c r="C402" i="12"/>
  <c r="F402" i="12"/>
  <c r="E402" i="12"/>
  <c r="A402" i="12"/>
  <c r="G402" i="12"/>
  <c r="Q400" i="12"/>
  <c r="W400" i="12"/>
  <c r="U400" i="12"/>
  <c r="S400" i="12"/>
  <c r="V400" i="12"/>
  <c r="R401" i="12"/>
  <c r="T400" i="12"/>
  <c r="U401" i="12" l="1"/>
  <c r="S401" i="12"/>
  <c r="Q401" i="12"/>
  <c r="W401" i="12"/>
  <c r="V401" i="12"/>
  <c r="T401" i="12"/>
  <c r="R402" i="12"/>
  <c r="A403" i="12"/>
  <c r="F403" i="12"/>
  <c r="B404" i="12"/>
  <c r="D403" i="12"/>
  <c r="G403" i="12"/>
  <c r="E403" i="12"/>
  <c r="C403" i="12"/>
  <c r="F404" i="12" l="1"/>
  <c r="B405" i="12"/>
  <c r="D404" i="12"/>
  <c r="C404" i="12"/>
  <c r="G404" i="12"/>
  <c r="A404" i="12"/>
  <c r="E404" i="12"/>
  <c r="S402" i="12"/>
  <c r="Q402" i="12"/>
  <c r="T402" i="12"/>
  <c r="W402" i="12"/>
  <c r="V402" i="12"/>
  <c r="R403" i="12"/>
  <c r="U402" i="12"/>
  <c r="B406" i="12" l="1"/>
  <c r="D405" i="12"/>
  <c r="E405" i="12"/>
  <c r="C405" i="12"/>
  <c r="A405" i="12"/>
  <c r="G405" i="12"/>
  <c r="F405" i="12"/>
  <c r="W403" i="12"/>
  <c r="V403" i="12"/>
  <c r="Q403" i="12"/>
  <c r="T403" i="12"/>
  <c r="R404" i="12"/>
  <c r="S403" i="12"/>
  <c r="U403" i="12"/>
  <c r="U404" i="12" l="1"/>
  <c r="R405" i="12"/>
  <c r="T404" i="12"/>
  <c r="W404" i="12"/>
  <c r="V404" i="12"/>
  <c r="S404" i="12"/>
  <c r="Q404" i="12"/>
  <c r="G406" i="12"/>
  <c r="B407" i="12"/>
  <c r="E406" i="12"/>
  <c r="D406" i="12"/>
  <c r="C406" i="12"/>
  <c r="A406" i="12"/>
  <c r="F406" i="12"/>
  <c r="F407" i="12" l="1"/>
  <c r="E407" i="12"/>
  <c r="B408" i="12"/>
  <c r="G407" i="12"/>
  <c r="D407" i="12"/>
  <c r="A407" i="12"/>
  <c r="C407" i="12"/>
  <c r="S405" i="12"/>
  <c r="W405" i="12"/>
  <c r="U405" i="12"/>
  <c r="Q405" i="12"/>
  <c r="R406" i="12"/>
  <c r="T405" i="12"/>
  <c r="V405" i="12"/>
  <c r="Q406" i="12" l="1"/>
  <c r="W406" i="12"/>
  <c r="U406" i="12"/>
  <c r="S406" i="12"/>
  <c r="T406" i="12"/>
  <c r="R407" i="12"/>
  <c r="V406" i="12"/>
  <c r="B409" i="12"/>
  <c r="D408" i="12"/>
  <c r="C408" i="12"/>
  <c r="F408" i="12"/>
  <c r="A408" i="12"/>
  <c r="G408" i="12"/>
  <c r="E408" i="12"/>
  <c r="U407" i="12" l="1"/>
  <c r="S407" i="12"/>
  <c r="Q407" i="12"/>
  <c r="R408" i="12"/>
  <c r="V407" i="12"/>
  <c r="T407" i="12"/>
  <c r="W407" i="12"/>
  <c r="A409" i="12"/>
  <c r="G409" i="12"/>
  <c r="F409" i="12"/>
  <c r="B410" i="12"/>
  <c r="D409" i="12"/>
  <c r="E409" i="12"/>
  <c r="C409" i="12"/>
  <c r="S408" i="12" l="1"/>
  <c r="Q408" i="12"/>
  <c r="W408" i="12"/>
  <c r="V408" i="12"/>
  <c r="U408" i="12"/>
  <c r="R409" i="12"/>
  <c r="T408" i="12"/>
  <c r="F410" i="12"/>
  <c r="E410" i="12"/>
  <c r="B411" i="12"/>
  <c r="D410" i="12"/>
  <c r="C410" i="12"/>
  <c r="A410" i="12"/>
  <c r="G410" i="12"/>
  <c r="W409" i="12" l="1"/>
  <c r="V409" i="12"/>
  <c r="Q409" i="12"/>
  <c r="T409" i="12"/>
  <c r="R410" i="12"/>
  <c r="S409" i="12"/>
  <c r="U409" i="12"/>
  <c r="B412" i="12"/>
  <c r="D411" i="12"/>
  <c r="C411" i="12"/>
  <c r="G411" i="12"/>
  <c r="A411" i="12"/>
  <c r="F411" i="12"/>
  <c r="E411" i="12"/>
  <c r="G412" i="12" l="1"/>
  <c r="A412" i="12"/>
  <c r="F412" i="12"/>
  <c r="E412" i="12"/>
  <c r="B413" i="12"/>
  <c r="D412" i="12"/>
  <c r="C412" i="12"/>
  <c r="U410" i="12"/>
  <c r="R411" i="12"/>
  <c r="T410" i="12"/>
  <c r="W410" i="12"/>
  <c r="V410" i="12"/>
  <c r="S410" i="12"/>
  <c r="Q410" i="12"/>
  <c r="S411" i="12" l="1"/>
  <c r="W411" i="12"/>
  <c r="U411" i="12"/>
  <c r="V411" i="12"/>
  <c r="R412" i="12"/>
  <c r="Q411" i="12"/>
  <c r="T411" i="12"/>
  <c r="F413" i="12"/>
  <c r="E413" i="12"/>
  <c r="C413" i="12"/>
  <c r="B414" i="12"/>
  <c r="G413" i="12"/>
  <c r="D413" i="12"/>
  <c r="A413" i="12"/>
  <c r="B415" i="12" l="1"/>
  <c r="D414" i="12"/>
  <c r="C414" i="12"/>
  <c r="F414" i="12"/>
  <c r="G414" i="12"/>
  <c r="E414" i="12"/>
  <c r="A414" i="12"/>
  <c r="Q412" i="12"/>
  <c r="W412" i="12"/>
  <c r="V412" i="12"/>
  <c r="U412" i="12"/>
  <c r="S412" i="12"/>
  <c r="R413" i="12"/>
  <c r="T412" i="12"/>
  <c r="U413" i="12" l="1"/>
  <c r="R414" i="12"/>
  <c r="T413" i="12"/>
  <c r="S413" i="12"/>
  <c r="Q413" i="12"/>
  <c r="W413" i="12"/>
  <c r="V413" i="12"/>
  <c r="A415" i="12"/>
  <c r="G415" i="12"/>
  <c r="F415" i="12"/>
  <c r="B416" i="12"/>
  <c r="D415" i="12"/>
  <c r="E415" i="12"/>
  <c r="C415" i="12"/>
  <c r="F416" i="12" l="1"/>
  <c r="E416" i="12"/>
  <c r="B417" i="12"/>
  <c r="D416" i="12"/>
  <c r="C416" i="12"/>
  <c r="A416" i="12"/>
  <c r="G416" i="12"/>
  <c r="S414" i="12"/>
  <c r="Q414" i="12"/>
  <c r="V414" i="12"/>
  <c r="U414" i="12"/>
  <c r="T414" i="12"/>
  <c r="R415" i="12"/>
  <c r="W414" i="12"/>
  <c r="B418" i="12" l="1"/>
  <c r="D417" i="12"/>
  <c r="C417" i="12"/>
  <c r="A417" i="12"/>
  <c r="G417" i="12"/>
  <c r="F417" i="12"/>
  <c r="E417" i="12"/>
  <c r="W415" i="12"/>
  <c r="V415" i="12"/>
  <c r="Q415" i="12"/>
  <c r="R416" i="12"/>
  <c r="U415" i="12"/>
  <c r="T415" i="12"/>
  <c r="S415" i="12"/>
  <c r="U416" i="12" l="1"/>
  <c r="R417" i="12"/>
  <c r="T416" i="12"/>
  <c r="W416" i="12"/>
  <c r="Q416" i="12"/>
  <c r="V416" i="12"/>
  <c r="S416" i="12"/>
  <c r="G418" i="12"/>
  <c r="A418" i="12"/>
  <c r="B419" i="12"/>
  <c r="F418" i="12"/>
  <c r="C418" i="12"/>
  <c r="E418" i="12"/>
  <c r="D418" i="12"/>
  <c r="S417" i="12" l="1"/>
  <c r="W417" i="12"/>
  <c r="V417" i="12"/>
  <c r="U417" i="12"/>
  <c r="T417" i="12"/>
  <c r="Q417" i="12"/>
  <c r="R418" i="12"/>
  <c r="F419" i="12"/>
  <c r="E419" i="12"/>
  <c r="G419" i="12"/>
  <c r="B420" i="12"/>
  <c r="D419" i="12"/>
  <c r="C419" i="12"/>
  <c r="A419" i="12"/>
  <c r="B421" i="12" l="1"/>
  <c r="D420" i="12"/>
  <c r="C420" i="12"/>
  <c r="G420" i="12"/>
  <c r="F420" i="12"/>
  <c r="A420" i="12"/>
  <c r="E420" i="12"/>
  <c r="Q418" i="12"/>
  <c r="W418" i="12"/>
  <c r="V418" i="12"/>
  <c r="U418" i="12"/>
  <c r="R419" i="12"/>
  <c r="T418" i="12"/>
  <c r="S418" i="12"/>
  <c r="U419" i="12" l="1"/>
  <c r="R420" i="12"/>
  <c r="T419" i="12"/>
  <c r="S419" i="12"/>
  <c r="Q419" i="12"/>
  <c r="W419" i="12"/>
  <c r="V419" i="12"/>
  <c r="A421" i="12"/>
  <c r="G421" i="12"/>
  <c r="F421" i="12"/>
  <c r="E421" i="12"/>
  <c r="B422" i="12"/>
  <c r="D421" i="12"/>
  <c r="C421" i="12"/>
  <c r="F422" i="12" l="1"/>
  <c r="E422" i="12"/>
  <c r="B423" i="12"/>
  <c r="D422" i="12"/>
  <c r="C422" i="12"/>
  <c r="A422" i="12"/>
  <c r="G422" i="12"/>
  <c r="S420" i="12"/>
  <c r="Q420" i="12"/>
  <c r="W420" i="12"/>
  <c r="T420" i="12"/>
  <c r="R421" i="12"/>
  <c r="V420" i="12"/>
  <c r="U420" i="12"/>
  <c r="B424" i="12" l="1"/>
  <c r="D423" i="12"/>
  <c r="C423" i="12"/>
  <c r="A423" i="12"/>
  <c r="E423" i="12"/>
  <c r="G423" i="12"/>
  <c r="F423" i="12"/>
  <c r="W421" i="12"/>
  <c r="V421" i="12"/>
  <c r="Q421" i="12"/>
  <c r="R422" i="12"/>
  <c r="U421" i="12"/>
  <c r="T421" i="12"/>
  <c r="S421" i="12"/>
  <c r="U422" i="12" l="1"/>
  <c r="R423" i="12"/>
  <c r="T422" i="12"/>
  <c r="W422" i="12"/>
  <c r="Q422" i="12"/>
  <c r="V422" i="12"/>
  <c r="S422" i="12"/>
  <c r="G424" i="12"/>
  <c r="A424" i="12"/>
  <c r="D424" i="12"/>
  <c r="C424" i="12"/>
  <c r="F424" i="12"/>
  <c r="B425" i="12"/>
  <c r="E424" i="12"/>
  <c r="S423" i="12" l="1"/>
  <c r="W423" i="12"/>
  <c r="V423" i="12"/>
  <c r="U423" i="12"/>
  <c r="R424" i="12"/>
  <c r="T423" i="12"/>
  <c r="Q423" i="12"/>
  <c r="F425" i="12"/>
  <c r="E425" i="12"/>
  <c r="C425" i="12"/>
  <c r="B426" i="12"/>
  <c r="G425" i="12"/>
  <c r="D425" i="12"/>
  <c r="A425" i="12"/>
  <c r="Q424" i="12" l="1"/>
  <c r="W424" i="12"/>
  <c r="V424" i="12"/>
  <c r="U424" i="12"/>
  <c r="R425" i="12"/>
  <c r="T424" i="12"/>
  <c r="S424" i="12"/>
  <c r="B427" i="12"/>
  <c r="D426" i="12"/>
  <c r="C426" i="12"/>
  <c r="G426" i="12"/>
  <c r="F426" i="12"/>
  <c r="A426" i="12"/>
  <c r="E426" i="12"/>
  <c r="A427" i="12" l="1"/>
  <c r="G427" i="12"/>
  <c r="F427" i="12"/>
  <c r="E427" i="12"/>
  <c r="B428" i="12"/>
  <c r="D427" i="12"/>
  <c r="C427" i="12"/>
  <c r="U425" i="12"/>
  <c r="R426" i="12"/>
  <c r="T425" i="12"/>
  <c r="S425" i="12"/>
  <c r="Q425" i="12"/>
  <c r="W425" i="12"/>
  <c r="V425" i="12"/>
  <c r="S426" i="12" l="1"/>
  <c r="Q426" i="12"/>
  <c r="U426" i="12"/>
  <c r="T426" i="12"/>
  <c r="R427" i="12"/>
  <c r="W426" i="12"/>
  <c r="V426" i="12"/>
  <c r="F428" i="12"/>
  <c r="E428" i="12"/>
  <c r="B429" i="12"/>
  <c r="D428" i="12"/>
  <c r="C428" i="12"/>
  <c r="G428" i="12"/>
  <c r="A428" i="12"/>
  <c r="B430" i="12" l="1"/>
  <c r="D429" i="12"/>
  <c r="C429" i="12"/>
  <c r="A429" i="12"/>
  <c r="F429" i="12"/>
  <c r="E429" i="12"/>
  <c r="G429" i="12"/>
  <c r="W427" i="12"/>
  <c r="V427" i="12"/>
  <c r="Q427" i="12"/>
  <c r="U427" i="12"/>
  <c r="T427" i="12"/>
  <c r="R428" i="12"/>
  <c r="S427" i="12"/>
  <c r="U428" i="12" l="1"/>
  <c r="R429" i="12"/>
  <c r="T428" i="12"/>
  <c r="W428" i="12"/>
  <c r="S428" i="12"/>
  <c r="Q428" i="12"/>
  <c r="V428" i="12"/>
  <c r="G430" i="12"/>
  <c r="A430" i="12"/>
  <c r="E430" i="12"/>
  <c r="D430" i="12"/>
  <c r="C430" i="12"/>
  <c r="F430" i="12"/>
  <c r="B431" i="12"/>
  <c r="S429" i="12" l="1"/>
  <c r="W429" i="12"/>
  <c r="V429" i="12"/>
  <c r="U429" i="12"/>
  <c r="T429" i="12"/>
  <c r="R430" i="12"/>
  <c r="Q429" i="12"/>
  <c r="F431" i="12"/>
  <c r="E431" i="12"/>
  <c r="D431" i="12"/>
  <c r="A431" i="12"/>
  <c r="B432" i="12"/>
  <c r="C431" i="12"/>
  <c r="G431" i="12"/>
  <c r="B433" i="12" l="1"/>
  <c r="D432" i="12"/>
  <c r="C432" i="12"/>
  <c r="G432" i="12"/>
  <c r="F432" i="12"/>
  <c r="E432" i="12"/>
  <c r="A432" i="12"/>
  <c r="Q430" i="12"/>
  <c r="W430" i="12"/>
  <c r="V430" i="12"/>
  <c r="U430" i="12"/>
  <c r="R431" i="12"/>
  <c r="T430" i="12"/>
  <c r="S430" i="12"/>
  <c r="U431" i="12" l="1"/>
  <c r="R432" i="12"/>
  <c r="T431" i="12"/>
  <c r="S431" i="12"/>
  <c r="Q431" i="12"/>
  <c r="W431" i="12"/>
  <c r="V431" i="12"/>
  <c r="A433" i="12"/>
  <c r="G433" i="12"/>
  <c r="F433" i="12"/>
  <c r="E433" i="12"/>
  <c r="B434" i="12"/>
  <c r="D433" i="12"/>
  <c r="C433" i="12"/>
  <c r="F434" i="12" l="1"/>
  <c r="E434" i="12"/>
  <c r="B435" i="12"/>
  <c r="D434" i="12"/>
  <c r="C434" i="12"/>
  <c r="G434" i="12"/>
  <c r="A434" i="12"/>
  <c r="S432" i="12"/>
  <c r="Q432" i="12"/>
  <c r="R433" i="12"/>
  <c r="V432" i="12"/>
  <c r="U432" i="12"/>
  <c r="W432" i="12"/>
  <c r="T432" i="12"/>
  <c r="B436" i="12" l="1"/>
  <c r="D435" i="12"/>
  <c r="C435" i="12"/>
  <c r="A435" i="12"/>
  <c r="G435" i="12"/>
  <c r="E435" i="12"/>
  <c r="F435" i="12"/>
  <c r="W433" i="12"/>
  <c r="V433" i="12"/>
  <c r="Q433" i="12"/>
  <c r="U433" i="12"/>
  <c r="R434" i="12"/>
  <c r="T433" i="12"/>
  <c r="S433" i="12"/>
  <c r="U434" i="12" l="1"/>
  <c r="R435" i="12"/>
  <c r="T434" i="12"/>
  <c r="W434" i="12"/>
  <c r="V434" i="12"/>
  <c r="Q434" i="12"/>
  <c r="S434" i="12"/>
  <c r="G436" i="12"/>
  <c r="A436" i="12"/>
  <c r="B437" i="12"/>
  <c r="F436" i="12"/>
  <c r="E436" i="12"/>
  <c r="D436" i="12"/>
  <c r="C436" i="12"/>
  <c r="F437" i="12" l="1"/>
  <c r="E437" i="12"/>
  <c r="G437" i="12"/>
  <c r="B438" i="12"/>
  <c r="A437" i="12"/>
  <c r="D437" i="12"/>
  <c r="C437" i="12"/>
  <c r="S435" i="12"/>
  <c r="W435" i="12"/>
  <c r="V435" i="12"/>
  <c r="U435" i="12"/>
  <c r="R436" i="12"/>
  <c r="Q435" i="12"/>
  <c r="T435" i="12"/>
  <c r="B439" i="12" l="1"/>
  <c r="D438" i="12"/>
  <c r="C438" i="12"/>
  <c r="G438" i="12"/>
  <c r="F438" i="12"/>
  <c r="E438" i="12"/>
  <c r="A438" i="12"/>
  <c r="Q436" i="12"/>
  <c r="W436" i="12"/>
  <c r="V436" i="12"/>
  <c r="U436" i="12"/>
  <c r="R437" i="12"/>
  <c r="T436" i="12"/>
  <c r="S436" i="12"/>
  <c r="U437" i="12" l="1"/>
  <c r="R438" i="12"/>
  <c r="T437" i="12"/>
  <c r="S437" i="12"/>
  <c r="Q437" i="12"/>
  <c r="W437" i="12"/>
  <c r="V437" i="12"/>
  <c r="A439" i="12"/>
  <c r="G439" i="12"/>
  <c r="F439" i="12"/>
  <c r="E439" i="12"/>
  <c r="B440" i="12"/>
  <c r="D439" i="12"/>
  <c r="C439" i="12"/>
  <c r="F440" i="12" l="1"/>
  <c r="E440" i="12"/>
  <c r="B441" i="12"/>
  <c r="D440" i="12"/>
  <c r="C440" i="12"/>
  <c r="G440" i="12"/>
  <c r="A440" i="12"/>
  <c r="S438" i="12"/>
  <c r="Q438" i="12"/>
  <c r="W438" i="12"/>
  <c r="T438" i="12"/>
  <c r="V438" i="12"/>
  <c r="U438" i="12"/>
  <c r="R439" i="12"/>
  <c r="B442" i="12" l="1"/>
  <c r="D441" i="12"/>
  <c r="C441" i="12"/>
  <c r="A441" i="12"/>
  <c r="E441" i="12"/>
  <c r="G441" i="12"/>
  <c r="F441" i="12"/>
  <c r="W439" i="12"/>
  <c r="V439" i="12"/>
  <c r="Q439" i="12"/>
  <c r="S439" i="12"/>
  <c r="R440" i="12"/>
  <c r="T439" i="12"/>
  <c r="U439" i="12"/>
  <c r="U440" i="12" l="1"/>
  <c r="R441" i="12"/>
  <c r="T440" i="12"/>
  <c r="W440" i="12"/>
  <c r="Q440" i="12"/>
  <c r="V440" i="12"/>
  <c r="S440" i="12"/>
  <c r="G442" i="12"/>
  <c r="A442" i="12"/>
  <c r="F442" i="12"/>
  <c r="E442" i="12"/>
  <c r="D442" i="12"/>
  <c r="B443" i="12"/>
  <c r="C442" i="12"/>
  <c r="S441" i="12" l="1"/>
  <c r="W441" i="12"/>
  <c r="V441" i="12"/>
  <c r="U441" i="12"/>
  <c r="Q441" i="12"/>
  <c r="R442" i="12"/>
  <c r="T441" i="12"/>
  <c r="F443" i="12"/>
  <c r="E443" i="12"/>
  <c r="C443" i="12"/>
  <c r="B444" i="12"/>
  <c r="A443" i="12"/>
  <c r="D443" i="12"/>
  <c r="G443" i="12"/>
  <c r="B445" i="12" l="1"/>
  <c r="D444" i="12"/>
  <c r="C444" i="12"/>
  <c r="G444" i="12"/>
  <c r="F444" i="12"/>
  <c r="E444" i="12"/>
  <c r="A444" i="12"/>
  <c r="Q442" i="12"/>
  <c r="W442" i="12"/>
  <c r="V442" i="12"/>
  <c r="U442" i="12"/>
  <c r="R443" i="12"/>
  <c r="T442" i="12"/>
  <c r="S442" i="12"/>
  <c r="U443" i="12" l="1"/>
  <c r="R444" i="12"/>
  <c r="T443" i="12"/>
  <c r="S443" i="12"/>
  <c r="Q443" i="12"/>
  <c r="V443" i="12"/>
  <c r="W443" i="12"/>
  <c r="A445" i="12"/>
  <c r="G445" i="12"/>
  <c r="F445" i="12"/>
  <c r="E445" i="12"/>
  <c r="B446" i="12"/>
  <c r="D445" i="12"/>
  <c r="C445" i="12"/>
  <c r="F446" i="12" l="1"/>
  <c r="E446" i="12"/>
  <c r="D446" i="12"/>
  <c r="C446" i="12"/>
  <c r="B447" i="12"/>
  <c r="G446" i="12"/>
  <c r="A446" i="12"/>
  <c r="S444" i="12"/>
  <c r="Q444" i="12"/>
  <c r="U444" i="12"/>
  <c r="T444" i="12"/>
  <c r="W444" i="12"/>
  <c r="V444" i="12"/>
  <c r="R445" i="12"/>
  <c r="G447" i="12" l="1"/>
  <c r="F447" i="12"/>
  <c r="A447" i="12"/>
  <c r="B448" i="12"/>
  <c r="E447" i="12"/>
  <c r="D447" i="12"/>
  <c r="C447" i="12"/>
  <c r="W445" i="12"/>
  <c r="V445" i="12"/>
  <c r="Q445" i="12"/>
  <c r="T445" i="12"/>
  <c r="R446" i="12"/>
  <c r="S445" i="12"/>
  <c r="U445" i="12"/>
  <c r="V446" i="12" l="1"/>
  <c r="U446" i="12"/>
  <c r="T446" i="12"/>
  <c r="S446" i="12"/>
  <c r="Q446" i="12"/>
  <c r="R447" i="12"/>
  <c r="W446" i="12"/>
  <c r="E448" i="12"/>
  <c r="B449" i="12"/>
  <c r="D448" i="12"/>
  <c r="A448" i="12"/>
  <c r="G448" i="12"/>
  <c r="F448" i="12"/>
  <c r="C448" i="12"/>
  <c r="C449" i="12" l="1"/>
  <c r="G449" i="12"/>
  <c r="B450" i="12"/>
  <c r="F449" i="12"/>
  <c r="E449" i="12"/>
  <c r="D449" i="12"/>
  <c r="A449" i="12"/>
  <c r="V447" i="12"/>
  <c r="R448" i="12"/>
  <c r="T447" i="12"/>
  <c r="Q447" i="12"/>
  <c r="S447" i="12"/>
  <c r="W447" i="12"/>
  <c r="U447" i="12"/>
  <c r="A450" i="12" l="1"/>
  <c r="G450" i="12"/>
  <c r="F450" i="12"/>
  <c r="E450" i="12"/>
  <c r="B451" i="12"/>
  <c r="C450" i="12"/>
  <c r="D450" i="12"/>
  <c r="R449" i="12"/>
  <c r="T448" i="12"/>
  <c r="U448" i="12"/>
  <c r="S448" i="12"/>
  <c r="Q448" i="12"/>
  <c r="W448" i="12"/>
  <c r="V448" i="12"/>
  <c r="W449" i="12" l="1"/>
  <c r="V449" i="12"/>
  <c r="U449" i="12"/>
  <c r="T449" i="12"/>
  <c r="S449" i="12"/>
  <c r="Q449" i="12"/>
  <c r="R450" i="12"/>
  <c r="F451" i="12"/>
  <c r="E451" i="12"/>
  <c r="B452" i="12"/>
  <c r="D451" i="12"/>
  <c r="C451" i="12"/>
  <c r="A451" i="12"/>
  <c r="G451" i="12"/>
  <c r="B453" i="12" l="1"/>
  <c r="D452" i="12"/>
  <c r="C452" i="12"/>
  <c r="A452" i="12"/>
  <c r="E452" i="12"/>
  <c r="G452" i="12"/>
  <c r="F452" i="12"/>
  <c r="V450" i="12"/>
  <c r="U450" i="12"/>
  <c r="Q450" i="12"/>
  <c r="W450" i="12"/>
  <c r="R451" i="12"/>
  <c r="T450" i="12"/>
  <c r="S450" i="12"/>
  <c r="R452" i="12" l="1"/>
  <c r="T451" i="12"/>
  <c r="S451" i="12"/>
  <c r="U451" i="12"/>
  <c r="W451" i="12"/>
  <c r="V451" i="12"/>
  <c r="Q451" i="12"/>
  <c r="G453" i="12"/>
  <c r="F453" i="12"/>
  <c r="A453" i="12"/>
  <c r="D453" i="12"/>
  <c r="C453" i="12"/>
  <c r="B454" i="12"/>
  <c r="E453" i="12"/>
  <c r="E454" i="12" l="1"/>
  <c r="B455" i="12"/>
  <c r="D454" i="12"/>
  <c r="F454" i="12"/>
  <c r="C454" i="12"/>
  <c r="A454" i="12"/>
  <c r="G454" i="12"/>
  <c r="Q452" i="12"/>
  <c r="W452" i="12"/>
  <c r="V452" i="12"/>
  <c r="S452" i="12"/>
  <c r="R453" i="12"/>
  <c r="U452" i="12"/>
  <c r="T452" i="12"/>
  <c r="W453" i="12" l="1"/>
  <c r="V453" i="12"/>
  <c r="U453" i="12"/>
  <c r="R454" i="12"/>
  <c r="T453" i="12"/>
  <c r="Q453" i="12"/>
  <c r="S453" i="12"/>
  <c r="C455" i="12"/>
  <c r="G455" i="12"/>
  <c r="B456" i="12"/>
  <c r="D455" i="12"/>
  <c r="E455" i="12"/>
  <c r="A455" i="12"/>
  <c r="F455" i="12"/>
  <c r="A456" i="12" l="1"/>
  <c r="G456" i="12"/>
  <c r="F456" i="12"/>
  <c r="E456" i="12"/>
  <c r="C456" i="12"/>
  <c r="D456" i="12"/>
  <c r="B457" i="12"/>
  <c r="U454" i="12"/>
  <c r="R455" i="12"/>
  <c r="T454" i="12"/>
  <c r="S454" i="12"/>
  <c r="V454" i="12"/>
  <c r="Q454" i="12"/>
  <c r="W454" i="12"/>
  <c r="W455" i="12" l="1"/>
  <c r="S455" i="12"/>
  <c r="Q455" i="12"/>
  <c r="R456" i="12"/>
  <c r="V455" i="12"/>
  <c r="U455" i="12"/>
  <c r="T455" i="12"/>
  <c r="F457" i="12"/>
  <c r="E457" i="12"/>
  <c r="B458" i="12"/>
  <c r="D457" i="12"/>
  <c r="C457" i="12"/>
  <c r="A457" i="12"/>
  <c r="G457" i="12"/>
  <c r="B459" i="12" l="1"/>
  <c r="D458" i="12"/>
  <c r="C458" i="12"/>
  <c r="A458" i="12"/>
  <c r="G458" i="12"/>
  <c r="F458" i="12"/>
  <c r="E458" i="12"/>
  <c r="V456" i="12"/>
  <c r="U456" i="12"/>
  <c r="Q456" i="12"/>
  <c r="W456" i="12"/>
  <c r="R457" i="12"/>
  <c r="S456" i="12"/>
  <c r="T456" i="12"/>
  <c r="R458" i="12" l="1"/>
  <c r="T457" i="12"/>
  <c r="S457" i="12"/>
  <c r="V457" i="12"/>
  <c r="U457" i="12"/>
  <c r="Q457" i="12"/>
  <c r="W457" i="12"/>
  <c r="G459" i="12"/>
  <c r="F459" i="12"/>
  <c r="A459" i="12"/>
  <c r="B460" i="12"/>
  <c r="C459" i="12"/>
  <c r="E459" i="12"/>
  <c r="D459" i="12"/>
  <c r="E460" i="12" l="1"/>
  <c r="B461" i="12"/>
  <c r="D460" i="12"/>
  <c r="G460" i="12"/>
  <c r="F460" i="12"/>
  <c r="C460" i="12"/>
  <c r="A460" i="12"/>
  <c r="Q458" i="12"/>
  <c r="W458" i="12"/>
  <c r="V458" i="12"/>
  <c r="R459" i="12"/>
  <c r="T458" i="12"/>
  <c r="S458" i="12"/>
  <c r="U458" i="12"/>
  <c r="W459" i="12" l="1"/>
  <c r="V459" i="12"/>
  <c r="U459" i="12"/>
  <c r="R460" i="12"/>
  <c r="T459" i="12"/>
  <c r="Q459" i="12"/>
  <c r="S459" i="12"/>
  <c r="C461" i="12"/>
  <c r="G461" i="12"/>
  <c r="E461" i="12"/>
  <c r="B462" i="12"/>
  <c r="D461" i="12"/>
  <c r="F461" i="12"/>
  <c r="A461" i="12"/>
  <c r="U460" i="12" l="1"/>
  <c r="R461" i="12"/>
  <c r="T460" i="12"/>
  <c r="S460" i="12"/>
  <c r="W460" i="12"/>
  <c r="V460" i="12"/>
  <c r="Q460" i="12"/>
  <c r="A462" i="12"/>
  <c r="G462" i="12"/>
  <c r="F462" i="12"/>
  <c r="E462" i="12"/>
  <c r="C462" i="12"/>
  <c r="D462" i="12"/>
  <c r="B463" i="12"/>
  <c r="F463" i="12" l="1"/>
  <c r="E463" i="12"/>
  <c r="B464" i="12"/>
  <c r="D463" i="12"/>
  <c r="C463" i="12"/>
  <c r="A463" i="12"/>
  <c r="G463" i="12"/>
  <c r="W461" i="12"/>
  <c r="S461" i="12"/>
  <c r="Q461" i="12"/>
  <c r="T461" i="12"/>
  <c r="V461" i="12"/>
  <c r="R462" i="12"/>
  <c r="U461" i="12"/>
  <c r="B465" i="12" l="1"/>
  <c r="D464" i="12"/>
  <c r="C464" i="12"/>
  <c r="A464" i="12"/>
  <c r="E464" i="12"/>
  <c r="F464" i="12"/>
  <c r="G464" i="12"/>
  <c r="V462" i="12"/>
  <c r="U462" i="12"/>
  <c r="Q462" i="12"/>
  <c r="W462" i="12"/>
  <c r="T462" i="12"/>
  <c r="S462" i="12"/>
  <c r="R463" i="12"/>
  <c r="R464" i="12" l="1"/>
  <c r="T463" i="12"/>
  <c r="S463" i="12"/>
  <c r="V463" i="12"/>
  <c r="U463" i="12"/>
  <c r="W463" i="12"/>
  <c r="Q463" i="12"/>
  <c r="G465" i="12"/>
  <c r="F465" i="12"/>
  <c r="A465" i="12"/>
  <c r="E465" i="12"/>
  <c r="D465" i="12"/>
  <c r="B466" i="12"/>
  <c r="C465" i="12"/>
  <c r="E466" i="12" l="1"/>
  <c r="B467" i="12"/>
  <c r="D466" i="12"/>
  <c r="G466" i="12"/>
  <c r="F466" i="12"/>
  <c r="C466" i="12"/>
  <c r="A466" i="12"/>
  <c r="Q464" i="12"/>
  <c r="W464" i="12"/>
  <c r="V464" i="12"/>
  <c r="R465" i="12"/>
  <c r="T464" i="12"/>
  <c r="S464" i="12"/>
  <c r="U464" i="12"/>
  <c r="C467" i="12" l="1"/>
  <c r="G467" i="12"/>
  <c r="E467" i="12"/>
  <c r="B468" i="12"/>
  <c r="D467" i="12"/>
  <c r="A467" i="12"/>
  <c r="F467" i="12"/>
  <c r="W465" i="12"/>
  <c r="V465" i="12"/>
  <c r="U465" i="12"/>
  <c r="R466" i="12"/>
  <c r="T465" i="12"/>
  <c r="Q465" i="12"/>
  <c r="S465" i="12"/>
  <c r="U466" i="12" l="1"/>
  <c r="R467" i="12"/>
  <c r="T466" i="12"/>
  <c r="S466" i="12"/>
  <c r="V466" i="12"/>
  <c r="Q466" i="12"/>
  <c r="W466" i="12"/>
  <c r="A468" i="12"/>
  <c r="G468" i="12"/>
  <c r="F468" i="12"/>
  <c r="E468" i="12"/>
  <c r="C468" i="12"/>
  <c r="B469" i="12"/>
  <c r="D468" i="12"/>
  <c r="W467" i="12" l="1"/>
  <c r="S467" i="12"/>
  <c r="Q467" i="12"/>
  <c r="V467" i="12"/>
  <c r="U467" i="12"/>
  <c r="R468" i="12"/>
  <c r="T467" i="12"/>
  <c r="F469" i="12"/>
  <c r="E469" i="12"/>
  <c r="B470" i="12"/>
  <c r="D469" i="12"/>
  <c r="C469" i="12"/>
  <c r="A469" i="12"/>
  <c r="G469" i="12"/>
  <c r="B471" i="12" l="1"/>
  <c r="D470" i="12"/>
  <c r="C470" i="12"/>
  <c r="A470" i="12"/>
  <c r="G470" i="12"/>
  <c r="F470" i="12"/>
  <c r="E470" i="12"/>
  <c r="V468" i="12"/>
  <c r="U468" i="12"/>
  <c r="Q468" i="12"/>
  <c r="W468" i="12"/>
  <c r="T468" i="12"/>
  <c r="S468" i="12"/>
  <c r="R469" i="12"/>
  <c r="R470" i="12" l="1"/>
  <c r="T469" i="12"/>
  <c r="S469" i="12"/>
  <c r="V469" i="12"/>
  <c r="U469" i="12"/>
  <c r="W469" i="12"/>
  <c r="Q469" i="12"/>
  <c r="G471" i="12"/>
  <c r="F471" i="12"/>
  <c r="A471" i="12"/>
  <c r="E471" i="12"/>
  <c r="D471" i="12"/>
  <c r="C471" i="12"/>
  <c r="B472" i="12"/>
  <c r="E472" i="12" l="1"/>
  <c r="B473" i="12"/>
  <c r="D472" i="12"/>
  <c r="G472" i="12"/>
  <c r="F472" i="12"/>
  <c r="A472" i="12"/>
  <c r="C472" i="12"/>
  <c r="Q470" i="12"/>
  <c r="W470" i="12"/>
  <c r="V470" i="12"/>
  <c r="R471" i="12"/>
  <c r="T470" i="12"/>
  <c r="S470" i="12"/>
  <c r="U470" i="12"/>
  <c r="W471" i="12" l="1"/>
  <c r="V471" i="12"/>
  <c r="U471" i="12"/>
  <c r="R472" i="12"/>
  <c r="T471" i="12"/>
  <c r="Q471" i="12"/>
  <c r="S471" i="12"/>
  <c r="C473" i="12"/>
  <c r="G473" i="12"/>
  <c r="E473" i="12"/>
  <c r="B474" i="12"/>
  <c r="D473" i="12"/>
  <c r="A473" i="12"/>
  <c r="F473" i="12"/>
  <c r="U472" i="12" l="1"/>
  <c r="R473" i="12"/>
  <c r="T472" i="12"/>
  <c r="S472" i="12"/>
  <c r="W472" i="12"/>
  <c r="V472" i="12"/>
  <c r="Q472" i="12"/>
  <c r="A474" i="12"/>
  <c r="G474" i="12"/>
  <c r="F474" i="12"/>
  <c r="E474" i="12"/>
  <c r="C474" i="12"/>
  <c r="D474" i="12"/>
  <c r="B475" i="12"/>
  <c r="F475" i="12" l="1"/>
  <c r="E475" i="12"/>
  <c r="B476" i="12"/>
  <c r="D475" i="12"/>
  <c r="C475" i="12"/>
  <c r="A475" i="12"/>
  <c r="G475" i="12"/>
  <c r="W473" i="12"/>
  <c r="S473" i="12"/>
  <c r="Q473" i="12"/>
  <c r="R474" i="12"/>
  <c r="V473" i="12"/>
  <c r="U473" i="12"/>
  <c r="T473" i="12"/>
  <c r="V474" i="12" l="1"/>
  <c r="U474" i="12"/>
  <c r="Q474" i="12"/>
  <c r="W474" i="12"/>
  <c r="R475" i="12"/>
  <c r="T474" i="12"/>
  <c r="S474" i="12"/>
  <c r="B477" i="12"/>
  <c r="D476" i="12"/>
  <c r="C476" i="12"/>
  <c r="A476" i="12"/>
  <c r="G476" i="12"/>
  <c r="F476" i="12"/>
  <c r="E476" i="12"/>
  <c r="G477" i="12" l="1"/>
  <c r="F477" i="12"/>
  <c r="A477" i="12"/>
  <c r="B478" i="12"/>
  <c r="C477" i="12"/>
  <c r="E477" i="12"/>
  <c r="D477" i="12"/>
  <c r="R476" i="12"/>
  <c r="T475" i="12"/>
  <c r="S475" i="12"/>
  <c r="V475" i="12"/>
  <c r="U475" i="12"/>
  <c r="Q475" i="12"/>
  <c r="W475" i="12"/>
  <c r="E478" i="12" l="1"/>
  <c r="B479" i="12"/>
  <c r="D478" i="12"/>
  <c r="G478" i="12"/>
  <c r="F478" i="12"/>
  <c r="C478" i="12"/>
  <c r="A478" i="12"/>
  <c r="Q476" i="12"/>
  <c r="W476" i="12"/>
  <c r="V476" i="12"/>
  <c r="R477" i="12"/>
  <c r="T476" i="12"/>
  <c r="S476" i="12"/>
  <c r="U476" i="12"/>
  <c r="W477" i="12" l="1"/>
  <c r="V477" i="12"/>
  <c r="U477" i="12"/>
  <c r="R478" i="12"/>
  <c r="T477" i="12"/>
  <c r="Q477" i="12"/>
  <c r="S477" i="12"/>
  <c r="C479" i="12"/>
  <c r="G479" i="12"/>
  <c r="E479" i="12"/>
  <c r="B480" i="12"/>
  <c r="D479" i="12"/>
  <c r="F479" i="12"/>
  <c r="A479" i="12"/>
  <c r="A480" i="12" l="1"/>
  <c r="G480" i="12"/>
  <c r="F480" i="12"/>
  <c r="E480" i="12"/>
  <c r="C480" i="12"/>
  <c r="D480" i="12"/>
  <c r="B481" i="12"/>
  <c r="U478" i="12"/>
  <c r="R479" i="12"/>
  <c r="T478" i="12"/>
  <c r="S478" i="12"/>
  <c r="W478" i="12"/>
  <c r="V478" i="12"/>
  <c r="Q478" i="12"/>
  <c r="F481" i="12" l="1"/>
  <c r="E481" i="12"/>
  <c r="B482" i="12"/>
  <c r="D481" i="12"/>
  <c r="C481" i="12"/>
  <c r="A481" i="12"/>
  <c r="G481" i="12"/>
  <c r="W479" i="12"/>
  <c r="S479" i="12"/>
  <c r="Q479" i="12"/>
  <c r="T479" i="12"/>
  <c r="R480" i="12"/>
  <c r="U479" i="12"/>
  <c r="V479" i="12"/>
  <c r="B483" i="12" l="1"/>
  <c r="D482" i="12"/>
  <c r="C482" i="12"/>
  <c r="A482" i="12"/>
  <c r="E482" i="12"/>
  <c r="G482" i="12"/>
  <c r="F482" i="12"/>
  <c r="V480" i="12"/>
  <c r="U480" i="12"/>
  <c r="Q480" i="12"/>
  <c r="W480" i="12"/>
  <c r="T480" i="12"/>
  <c r="S480" i="12"/>
  <c r="R481" i="12"/>
  <c r="R482" i="12" l="1"/>
  <c r="T481" i="12"/>
  <c r="S481" i="12"/>
  <c r="V481" i="12"/>
  <c r="U481" i="12"/>
  <c r="W481" i="12"/>
  <c r="Q481" i="12"/>
  <c r="G483" i="12"/>
  <c r="F483" i="12"/>
  <c r="A483" i="12"/>
  <c r="E483" i="12"/>
  <c r="D483" i="12"/>
  <c r="B484" i="12"/>
  <c r="C483" i="12"/>
  <c r="E484" i="12" l="1"/>
  <c r="B485" i="12"/>
  <c r="D484" i="12"/>
  <c r="G484" i="12"/>
  <c r="F484" i="12"/>
  <c r="C484" i="12"/>
  <c r="A484" i="12"/>
  <c r="Q482" i="12"/>
  <c r="W482" i="12"/>
  <c r="V482" i="12"/>
  <c r="R483" i="12"/>
  <c r="T482" i="12"/>
  <c r="S482" i="12"/>
  <c r="U482" i="12"/>
  <c r="C485" i="12" l="1"/>
  <c r="G485" i="12"/>
  <c r="E485" i="12"/>
  <c r="B486" i="12"/>
  <c r="D485" i="12"/>
  <c r="F485" i="12"/>
  <c r="A485" i="12"/>
  <c r="W483" i="12"/>
  <c r="V483" i="12"/>
  <c r="U483" i="12"/>
  <c r="R484" i="12"/>
  <c r="T483" i="12"/>
  <c r="Q483" i="12"/>
  <c r="S483" i="12"/>
  <c r="A486" i="12" l="1"/>
  <c r="G486" i="12"/>
  <c r="F486" i="12"/>
  <c r="E486" i="12"/>
  <c r="C486" i="12"/>
  <c r="B487" i="12"/>
  <c r="D486" i="12"/>
  <c r="U484" i="12"/>
  <c r="R485" i="12"/>
  <c r="T484" i="12"/>
  <c r="S484" i="12"/>
  <c r="V484" i="12"/>
  <c r="Q484" i="12"/>
  <c r="W484" i="12"/>
  <c r="F487" i="12" l="1"/>
  <c r="E487" i="12"/>
  <c r="B488" i="12"/>
  <c r="D487" i="12"/>
  <c r="C487" i="12"/>
  <c r="A487" i="12"/>
  <c r="G487" i="12"/>
  <c r="W485" i="12"/>
  <c r="S485" i="12"/>
  <c r="Q485" i="12"/>
  <c r="V485" i="12"/>
  <c r="U485" i="12"/>
  <c r="R486" i="12"/>
  <c r="T485" i="12"/>
  <c r="B489" i="12" l="1"/>
  <c r="D488" i="12"/>
  <c r="C488" i="12"/>
  <c r="A488" i="12"/>
  <c r="G488" i="12"/>
  <c r="F488" i="12"/>
  <c r="E488" i="12"/>
  <c r="V486" i="12"/>
  <c r="U486" i="12"/>
  <c r="Q486" i="12"/>
  <c r="W486" i="12"/>
  <c r="T486" i="12"/>
  <c r="S486" i="12"/>
  <c r="R487" i="12"/>
  <c r="R488" i="12" l="1"/>
  <c r="T487" i="12"/>
  <c r="S487" i="12"/>
  <c r="V487" i="12"/>
  <c r="U487" i="12"/>
  <c r="Q487" i="12"/>
  <c r="W487" i="12"/>
  <c r="G489" i="12"/>
  <c r="F489" i="12"/>
  <c r="A489" i="12"/>
  <c r="E489" i="12"/>
  <c r="D489" i="12"/>
  <c r="C489" i="12"/>
  <c r="B490" i="12"/>
  <c r="E490" i="12" l="1"/>
  <c r="B491" i="12"/>
  <c r="D490" i="12"/>
  <c r="G490" i="12"/>
  <c r="F490" i="12"/>
  <c r="A490" i="12"/>
  <c r="C490" i="12"/>
  <c r="Q488" i="12"/>
  <c r="W488" i="12"/>
  <c r="V488" i="12"/>
  <c r="R489" i="12"/>
  <c r="T488" i="12"/>
  <c r="S488" i="12"/>
  <c r="U488" i="12"/>
  <c r="W489" i="12" l="1"/>
  <c r="V489" i="12"/>
  <c r="U489" i="12"/>
  <c r="R490" i="12"/>
  <c r="T489" i="12"/>
  <c r="Q489" i="12"/>
  <c r="S489" i="12"/>
  <c r="C491" i="12"/>
  <c r="G491" i="12"/>
  <c r="E491" i="12"/>
  <c r="B492" i="12"/>
  <c r="D491" i="12"/>
  <c r="A491" i="12"/>
  <c r="F491" i="12"/>
  <c r="A492" i="12" l="1"/>
  <c r="G492" i="12"/>
  <c r="F492" i="12"/>
  <c r="E492" i="12"/>
  <c r="C492" i="12"/>
  <c r="D492" i="12"/>
  <c r="B493" i="12"/>
  <c r="U490" i="12"/>
  <c r="R491" i="12"/>
  <c r="T490" i="12"/>
  <c r="S490" i="12"/>
  <c r="W490" i="12"/>
  <c r="V490" i="12"/>
  <c r="Q490" i="12"/>
  <c r="W491" i="12" l="1"/>
  <c r="S491" i="12"/>
  <c r="Q491" i="12"/>
  <c r="R492" i="12"/>
  <c r="V491" i="12"/>
  <c r="U491" i="12"/>
  <c r="T491" i="12"/>
  <c r="F493" i="12"/>
  <c r="E493" i="12"/>
  <c r="B494" i="12"/>
  <c r="D493" i="12"/>
  <c r="C493" i="12"/>
  <c r="A493" i="12"/>
  <c r="G493" i="12"/>
  <c r="V492" i="12" l="1"/>
  <c r="U492" i="12"/>
  <c r="Q492" i="12"/>
  <c r="W492" i="12"/>
  <c r="R493" i="12"/>
  <c r="T492" i="12"/>
  <c r="S492" i="12"/>
  <c r="B495" i="12"/>
  <c r="D494" i="12"/>
  <c r="C494" i="12"/>
  <c r="A494" i="12"/>
  <c r="G494" i="12"/>
  <c r="F494" i="12"/>
  <c r="E494" i="12"/>
  <c r="G495" i="12" l="1"/>
  <c r="F495" i="12"/>
  <c r="A495" i="12"/>
  <c r="B496" i="12"/>
  <c r="C495" i="12"/>
  <c r="D495" i="12"/>
  <c r="E495" i="12"/>
  <c r="R494" i="12"/>
  <c r="T493" i="12"/>
  <c r="S493" i="12"/>
  <c r="V493" i="12"/>
  <c r="U493" i="12"/>
  <c r="Q493" i="12"/>
  <c r="W493" i="12"/>
  <c r="E496" i="12" l="1"/>
  <c r="B497" i="12"/>
  <c r="D496" i="12"/>
  <c r="G496" i="12"/>
  <c r="F496" i="12"/>
  <c r="C496" i="12"/>
  <c r="A496" i="12"/>
  <c r="Q494" i="12"/>
  <c r="W494" i="12"/>
  <c r="V494" i="12"/>
  <c r="R495" i="12"/>
  <c r="T494" i="12"/>
  <c r="S494" i="12"/>
  <c r="U494" i="12"/>
  <c r="W495" i="12" l="1"/>
  <c r="V495" i="12"/>
  <c r="U495" i="12"/>
  <c r="R496" i="12"/>
  <c r="T495" i="12"/>
  <c r="Q495" i="12"/>
  <c r="S495" i="12"/>
  <c r="C497" i="12"/>
  <c r="G497" i="12"/>
  <c r="E497" i="12"/>
  <c r="B498" i="12"/>
  <c r="D497" i="12"/>
  <c r="F497" i="12"/>
  <c r="A497" i="12"/>
  <c r="A498" i="12" l="1"/>
  <c r="G498" i="12"/>
  <c r="F498" i="12"/>
  <c r="E498" i="12"/>
  <c r="C498" i="12"/>
  <c r="B499" i="12"/>
  <c r="D498" i="12"/>
  <c r="U496" i="12"/>
  <c r="R497" i="12"/>
  <c r="T496" i="12"/>
  <c r="S496" i="12"/>
  <c r="W496" i="12"/>
  <c r="V496" i="12"/>
  <c r="Q496" i="12"/>
  <c r="W497" i="12" l="1"/>
  <c r="S497" i="12"/>
  <c r="Q497" i="12"/>
  <c r="T497" i="12"/>
  <c r="V497" i="12"/>
  <c r="U497" i="12"/>
  <c r="R498" i="12"/>
  <c r="F499" i="12"/>
  <c r="E499" i="12"/>
  <c r="B500" i="12"/>
  <c r="D499" i="12"/>
  <c r="C499" i="12"/>
  <c r="A499" i="12"/>
  <c r="G499" i="12"/>
  <c r="B501" i="12" l="1"/>
  <c r="D500" i="12"/>
  <c r="C500" i="12"/>
  <c r="A500" i="12"/>
  <c r="E500" i="12"/>
  <c r="F500" i="12"/>
  <c r="G500" i="12"/>
  <c r="V498" i="12"/>
  <c r="U498" i="12"/>
  <c r="Q498" i="12"/>
  <c r="W498" i="12"/>
  <c r="T498" i="12"/>
  <c r="S498" i="12"/>
  <c r="R499" i="12"/>
  <c r="R500" i="12" l="1"/>
  <c r="T499" i="12"/>
  <c r="S499" i="12"/>
  <c r="V499" i="12"/>
  <c r="U499" i="12"/>
  <c r="W499" i="12"/>
  <c r="Q499" i="12"/>
  <c r="G501" i="12"/>
  <c r="F501" i="12"/>
  <c r="A501" i="12"/>
  <c r="E501" i="12"/>
  <c r="D501" i="12"/>
  <c r="B502" i="12"/>
  <c r="C501" i="12"/>
  <c r="E502" i="12" l="1"/>
  <c r="B503" i="12"/>
  <c r="D502" i="12"/>
  <c r="G502" i="12"/>
  <c r="F502" i="12"/>
  <c r="C502" i="12"/>
  <c r="A502" i="12"/>
  <c r="Q500" i="12"/>
  <c r="W500" i="12"/>
  <c r="V500" i="12"/>
  <c r="R501" i="12"/>
  <c r="T500" i="12"/>
  <c r="S500" i="12"/>
  <c r="U500" i="12"/>
  <c r="C503" i="12" l="1"/>
  <c r="G503" i="12"/>
  <c r="E503" i="12"/>
  <c r="D503" i="12"/>
  <c r="F503" i="12"/>
  <c r="A503" i="12"/>
  <c r="W501" i="12"/>
  <c r="V501" i="12"/>
  <c r="U501" i="12"/>
  <c r="R502" i="12"/>
  <c r="T501" i="12"/>
  <c r="Q501" i="12"/>
  <c r="S501" i="12"/>
  <c r="U502" i="12" l="1"/>
  <c r="R503" i="12"/>
  <c r="T502" i="12"/>
  <c r="S502" i="12"/>
  <c r="V502" i="12"/>
  <c r="Q502" i="12"/>
  <c r="W502" i="12"/>
  <c r="W503" i="12" l="1"/>
  <c r="S503" i="12"/>
  <c r="Q503" i="12"/>
  <c r="R504" i="12"/>
  <c r="V503" i="12"/>
  <c r="U503" i="12"/>
  <c r="T503" i="12"/>
  <c r="Q504" i="12" l="1"/>
  <c r="W504" i="12"/>
  <c r="V504" i="12"/>
  <c r="U504" i="12"/>
  <c r="S504" i="12"/>
  <c r="R505" i="12"/>
  <c r="T504" i="12"/>
  <c r="V505" i="12" l="1"/>
  <c r="U505" i="12"/>
  <c r="Q505" i="12"/>
  <c r="W505" i="12"/>
  <c r="R506" i="12"/>
  <c r="T505" i="12"/>
  <c r="S505" i="12"/>
  <c r="V506" i="12" l="1"/>
  <c r="U506" i="12"/>
  <c r="T506" i="12"/>
  <c r="S506" i="12"/>
  <c r="Q506" i="12"/>
  <c r="W506" i="12"/>
  <c r="R507" i="12"/>
  <c r="T507" i="12" l="1"/>
  <c r="S507" i="12"/>
  <c r="R508" i="12"/>
  <c r="V507" i="12"/>
  <c r="U507" i="12"/>
  <c r="W507" i="12"/>
  <c r="Q507" i="12"/>
  <c r="R509" i="12" l="1"/>
  <c r="T508" i="12"/>
  <c r="S508" i="12"/>
  <c r="Q508" i="12"/>
  <c r="W508" i="12"/>
  <c r="V508" i="12"/>
  <c r="U508" i="12"/>
  <c r="Q509" i="12" l="1"/>
  <c r="R510" i="12"/>
  <c r="W509" i="12"/>
  <c r="V509" i="12"/>
  <c r="T509" i="12"/>
  <c r="S509" i="12"/>
  <c r="U509" i="12"/>
  <c r="W510" i="12" l="1"/>
  <c r="V510" i="12"/>
  <c r="Q510" i="12"/>
  <c r="R511" i="12"/>
  <c r="U510" i="12"/>
  <c r="T510" i="12"/>
  <c r="S510" i="12"/>
  <c r="W511" i="12" l="1"/>
  <c r="V511" i="12"/>
  <c r="U511" i="12"/>
  <c r="T511" i="12"/>
  <c r="Q511" i="12"/>
  <c r="S511" i="12"/>
  <c r="R512" i="12"/>
  <c r="U512" i="12" l="1"/>
  <c r="T512" i="12"/>
  <c r="R513" i="12"/>
  <c r="W512" i="12"/>
  <c r="V512" i="12"/>
  <c r="Q512" i="12"/>
  <c r="S512" i="12"/>
  <c r="R514" i="12" l="1"/>
  <c r="U513" i="12"/>
  <c r="T513" i="12"/>
  <c r="S513" i="12"/>
  <c r="W513" i="12"/>
  <c r="V513" i="12"/>
  <c r="Q513" i="12"/>
  <c r="S514" i="12" l="1"/>
  <c r="R515" i="12"/>
  <c r="W514" i="12"/>
  <c r="U514" i="12"/>
  <c r="T514" i="12"/>
  <c r="Q514" i="12"/>
  <c r="V514" i="12"/>
  <c r="W515" i="12" l="1"/>
  <c r="S515" i="12"/>
  <c r="Q515" i="12"/>
  <c r="R516" i="12"/>
  <c r="V515" i="12"/>
  <c r="U515" i="12"/>
  <c r="T515" i="12"/>
  <c r="Q516" i="12" l="1"/>
  <c r="W516" i="12"/>
  <c r="V516" i="12"/>
  <c r="U516" i="12"/>
  <c r="S516" i="12"/>
  <c r="R517" i="12"/>
  <c r="T516" i="12"/>
  <c r="V517" i="12" l="1"/>
  <c r="U517" i="12"/>
  <c r="Q517" i="12"/>
  <c r="W517" i="12"/>
  <c r="T517" i="12"/>
  <c r="S517" i="12"/>
  <c r="R518" i="12"/>
  <c r="V518" i="12" l="1"/>
  <c r="U518" i="12"/>
  <c r="T518" i="12"/>
  <c r="S518" i="12"/>
  <c r="Q518" i="12"/>
  <c r="R519" i="12"/>
  <c r="W518" i="12"/>
  <c r="T519" i="12" l="1"/>
  <c r="S519" i="12"/>
  <c r="R520" i="12"/>
  <c r="V519" i="12"/>
  <c r="U519" i="12"/>
  <c r="Q519" i="12"/>
  <c r="W519" i="12"/>
  <c r="R521" i="12" l="1"/>
  <c r="T520" i="12"/>
  <c r="S520" i="12"/>
  <c r="Q520" i="12"/>
  <c r="W520" i="12"/>
  <c r="V520" i="12"/>
  <c r="U520" i="12"/>
  <c r="Q521" i="12" l="1"/>
  <c r="R522" i="12"/>
  <c r="W521" i="12"/>
  <c r="V521" i="12"/>
  <c r="T521" i="12"/>
  <c r="S521" i="12"/>
  <c r="U521" i="12"/>
  <c r="W522" i="12" l="1"/>
  <c r="V522" i="12"/>
  <c r="Q522" i="12"/>
  <c r="R523" i="12"/>
  <c r="S522" i="12"/>
  <c r="U522" i="12"/>
  <c r="T522" i="12"/>
  <c r="W523" i="12" l="1"/>
  <c r="V523" i="12"/>
  <c r="U523" i="12"/>
  <c r="T523" i="12"/>
  <c r="Q523" i="12"/>
  <c r="R524" i="12"/>
  <c r="S523" i="12"/>
  <c r="U524" i="12" l="1"/>
  <c r="T524" i="12"/>
  <c r="R525" i="12"/>
  <c r="W524" i="12"/>
  <c r="V524" i="12"/>
  <c r="S524" i="12"/>
  <c r="Q524" i="12"/>
  <c r="R526" i="12" l="1"/>
  <c r="U525" i="12"/>
  <c r="T525" i="12"/>
  <c r="S525" i="12"/>
  <c r="W525" i="12"/>
  <c r="V525" i="12"/>
  <c r="Q525" i="12"/>
  <c r="S526" i="12" l="1"/>
  <c r="R527" i="12"/>
  <c r="W526" i="12"/>
  <c r="U526" i="12"/>
  <c r="T526" i="12"/>
  <c r="V526" i="12"/>
  <c r="Q526" i="12"/>
  <c r="W527" i="12" l="1"/>
  <c r="S527" i="12"/>
  <c r="Q527" i="12"/>
  <c r="R528" i="12"/>
  <c r="T527" i="12"/>
  <c r="V527" i="12"/>
  <c r="U527" i="12"/>
  <c r="Q528" i="12" l="1"/>
  <c r="W528" i="12"/>
  <c r="V528" i="12"/>
  <c r="U528" i="12"/>
  <c r="S528" i="12"/>
  <c r="R529" i="12"/>
  <c r="T528" i="12"/>
  <c r="V529" i="12" l="1"/>
  <c r="U529" i="12"/>
  <c r="Q529" i="12"/>
  <c r="W529" i="12"/>
  <c r="T529" i="12"/>
  <c r="S529" i="12"/>
  <c r="R530" i="12"/>
  <c r="V530" i="12" l="1"/>
  <c r="U530" i="12"/>
  <c r="T530" i="12"/>
  <c r="S530" i="12"/>
  <c r="Q530" i="12"/>
  <c r="R531" i="12"/>
  <c r="W530" i="12"/>
  <c r="T531" i="12" l="1"/>
  <c r="S531" i="12"/>
  <c r="R532" i="12"/>
  <c r="V531" i="12"/>
  <c r="U531" i="12"/>
  <c r="W531" i="12"/>
  <c r="Q531" i="12"/>
  <c r="R533" i="12" l="1"/>
  <c r="T532" i="12"/>
  <c r="S532" i="12"/>
  <c r="Q532" i="12"/>
  <c r="U532" i="12"/>
  <c r="W532" i="12"/>
  <c r="V532" i="12"/>
  <c r="Q533" i="12" l="1"/>
  <c r="R534" i="12"/>
  <c r="W533" i="12"/>
  <c r="V533" i="12"/>
  <c r="T533" i="12"/>
  <c r="S533" i="12"/>
  <c r="U533" i="12"/>
  <c r="W534" i="12" l="1"/>
  <c r="V534" i="12"/>
  <c r="Q534" i="12"/>
  <c r="U534" i="12"/>
  <c r="T534" i="12"/>
  <c r="S534" i="12"/>
  <c r="B17" i="5" l="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3" i="4"/>
  <c r="B15" i="10"/>
  <c r="B16" i="10" s="1"/>
  <c r="D8" i="10"/>
  <c r="D9" i="10"/>
  <c r="F4" i="10"/>
  <c r="B15" i="8"/>
  <c r="A15" i="8" s="1"/>
  <c r="D8" i="8"/>
  <c r="D9" i="8" s="1"/>
  <c r="F27" i="4"/>
  <c r="C15" i="8"/>
  <c r="E15" i="8"/>
  <c r="G15" i="8" s="1"/>
  <c r="F4" i="8"/>
  <c r="F4" i="5"/>
  <c r="E33" i="4"/>
  <c r="D8" i="5"/>
  <c r="D9" i="5" s="1"/>
  <c r="F32" i="4"/>
  <c r="F31" i="4"/>
  <c r="F30" i="4"/>
  <c r="F29" i="4"/>
  <c r="F21" i="4"/>
  <c r="F22" i="4"/>
  <c r="E15" i="4"/>
  <c r="B16" i="8" l="1"/>
  <c r="C16" i="8" s="1"/>
  <c r="D15" i="8"/>
  <c r="F15" i="8" s="1"/>
  <c r="B17" i="10"/>
  <c r="D16" i="10"/>
  <c r="F16" i="10" s="1"/>
  <c r="E16" i="10"/>
  <c r="C15" i="10"/>
  <c r="D15" i="10"/>
  <c r="F15" i="10" s="1"/>
  <c r="E15" i="10"/>
  <c r="G15" i="10" s="1"/>
  <c r="C16" i="10" s="1"/>
  <c r="G16" i="10" s="1"/>
  <c r="C17" i="10" s="1"/>
  <c r="A15" i="10"/>
  <c r="A16" i="10" s="1"/>
  <c r="A17" i="10" s="1"/>
  <c r="E12" i="5"/>
  <c r="E20" i="4"/>
  <c r="E19" i="4"/>
  <c r="F33" i="4"/>
  <c r="B78"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E11" i="5"/>
  <c r="D16" i="8" l="1"/>
  <c r="B17" i="8"/>
  <c r="E16" i="8"/>
  <c r="G16" i="8" s="1"/>
  <c r="C17" i="8" s="1"/>
  <c r="A16" i="8"/>
  <c r="A17" i="8" s="1"/>
  <c r="B18" i="10"/>
  <c r="E17" i="10"/>
  <c r="G17" i="10" s="1"/>
  <c r="C18" i="10" s="1"/>
  <c r="D17" i="10"/>
  <c r="F17" i="10" s="1"/>
  <c r="E31" i="5"/>
  <c r="F16" i="4"/>
  <c r="E16" i="4" s="1"/>
  <c r="F17" i="4"/>
  <c r="E17" i="4" s="1"/>
  <c r="D77" i="5"/>
  <c r="E77" i="5"/>
  <c r="D78" i="5"/>
  <c r="A78" i="5"/>
  <c r="B79" i="5"/>
  <c r="E78" i="5"/>
  <c r="D23" i="5"/>
  <c r="D21" i="5"/>
  <c r="D22" i="5"/>
  <c r="E18" i="5"/>
  <c r="E17" i="5"/>
  <c r="D18" i="5"/>
  <c r="D19" i="5"/>
  <c r="D25" i="5"/>
  <c r="D20" i="5"/>
  <c r="C17" i="5"/>
  <c r="D24" i="5"/>
  <c r="E20" i="5"/>
  <c r="E23" i="5"/>
  <c r="E26" i="5"/>
  <c r="E33" i="5"/>
  <c r="E34" i="5"/>
  <c r="E40" i="5"/>
  <c r="E42" i="5"/>
  <c r="D53" i="5"/>
  <c r="E54" i="5"/>
  <c r="E58" i="5"/>
  <c r="D60" i="5"/>
  <c r="D63" i="5"/>
  <c r="D64" i="5"/>
  <c r="D65" i="5"/>
  <c r="D70" i="5"/>
  <c r="D71" i="5"/>
  <c r="E75" i="5"/>
  <c r="E76" i="5"/>
  <c r="D26" i="5"/>
  <c r="D27" i="5"/>
  <c r="D34" i="5"/>
  <c r="E35" i="5"/>
  <c r="D36" i="5"/>
  <c r="D41" i="5"/>
  <c r="D47" i="5"/>
  <c r="D48" i="5"/>
  <c r="D54" i="5"/>
  <c r="E59" i="5"/>
  <c r="D61" i="5"/>
  <c r="E64" i="5"/>
  <c r="D66" i="5"/>
  <c r="E72" i="5"/>
  <c r="E27"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E24" i="5"/>
  <c r="E25" i="5"/>
  <c r="D30" i="5"/>
  <c r="D31" i="5"/>
  <c r="F31" i="5" s="1"/>
  <c r="E32" i="5"/>
  <c r="E39" i="5"/>
  <c r="E45" i="5"/>
  <c r="D46" i="5"/>
  <c r="D50" i="5"/>
  <c r="D51" i="5"/>
  <c r="E52" i="5"/>
  <c r="D58" i="5"/>
  <c r="D62" i="5"/>
  <c r="E69" i="5"/>
  <c r="E21" i="5"/>
  <c r="E22" i="5"/>
  <c r="D33" i="5"/>
  <c r="D39" i="5"/>
  <c r="D40" i="5"/>
  <c r="E41" i="5"/>
  <c r="E46" i="5"/>
  <c r="E47" i="5"/>
  <c r="E51" i="5"/>
  <c r="D52" i="5"/>
  <c r="E53" i="5"/>
  <c r="E57" i="5"/>
  <c r="D59" i="5"/>
  <c r="E63" i="5"/>
  <c r="D68" i="5"/>
  <c r="D69" i="5"/>
  <c r="E70" i="5"/>
  <c r="D75" i="5"/>
  <c r="F16" i="8" l="1"/>
  <c r="B18" i="8"/>
  <c r="A18" i="8" s="1"/>
  <c r="D17" i="8"/>
  <c r="E17" i="8"/>
  <c r="G17" i="8" s="1"/>
  <c r="C18" i="8" s="1"/>
  <c r="B19" i="10"/>
  <c r="E18" i="10"/>
  <c r="G18" i="10" s="1"/>
  <c r="C19" i="10" s="1"/>
  <c r="D18" i="10"/>
  <c r="A18" i="10"/>
  <c r="A19" i="10" s="1"/>
  <c r="F19" i="5"/>
  <c r="F24" i="5"/>
  <c r="F33" i="5"/>
  <c r="F62" i="5"/>
  <c r="F21" i="5"/>
  <c r="F58" i="5"/>
  <c r="F59" i="5"/>
  <c r="F78" i="5"/>
  <c r="F42" i="5"/>
  <c r="F69" i="5"/>
  <c r="F17" i="5"/>
  <c r="F77" i="5"/>
  <c r="D79" i="5"/>
  <c r="B80" i="5"/>
  <c r="A79" i="5"/>
  <c r="E79" i="5"/>
  <c r="F40" i="5"/>
  <c r="F38" i="5"/>
  <c r="F22" i="5"/>
  <c r="F34" i="5"/>
  <c r="F26" i="5"/>
  <c r="F18" i="5"/>
  <c r="F29" i="5"/>
  <c r="F20"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F17" i="8" l="1"/>
  <c r="F18" i="10"/>
  <c r="D18" i="8"/>
  <c r="B19" i="8"/>
  <c r="E18" i="8"/>
  <c r="G18" i="8" s="1"/>
  <c r="C19" i="8" s="1"/>
  <c r="B20" i="10"/>
  <c r="E19" i="10"/>
  <c r="G19" i="10" s="1"/>
  <c r="C20" i="10" s="1"/>
  <c r="D19" i="10"/>
  <c r="F19" i="10" s="1"/>
  <c r="F14" i="4"/>
  <c r="F79" i="5"/>
  <c r="D80" i="5"/>
  <c r="A80" i="5"/>
  <c r="E80" i="5"/>
  <c r="C80" i="5"/>
  <c r="B81" i="5"/>
  <c r="F18" i="8" l="1"/>
  <c r="B20" i="8"/>
  <c r="E19" i="8"/>
  <c r="G19" i="8" s="1"/>
  <c r="C20" i="8" s="1"/>
  <c r="D19" i="8"/>
  <c r="F19" i="8" s="1"/>
  <c r="A19" i="8"/>
  <c r="A20" i="8" s="1"/>
  <c r="E20" i="10"/>
  <c r="G20" i="10" s="1"/>
  <c r="C21" i="10" s="1"/>
  <c r="D20" i="10"/>
  <c r="F20" i="10" s="1"/>
  <c r="B21" i="10"/>
  <c r="A20" i="10"/>
  <c r="A21" i="10" s="1"/>
  <c r="G80" i="5"/>
  <c r="C81" i="5" s="1"/>
  <c r="F24" i="4"/>
  <c r="F35" i="4" s="1"/>
  <c r="E14" i="4"/>
  <c r="E24" i="4" s="1"/>
  <c r="E35" i="4" s="1"/>
  <c r="E36" i="4" s="1"/>
  <c r="E37" i="4" s="1"/>
  <c r="F80" i="5"/>
  <c r="A81" i="5"/>
  <c r="B82" i="5"/>
  <c r="E81" i="5"/>
  <c r="D81" i="5"/>
  <c r="D20" i="8" l="1"/>
  <c r="E20" i="8"/>
  <c r="G20" i="8" s="1"/>
  <c r="C21" i="8" s="1"/>
  <c r="B21" i="8"/>
  <c r="B22" i="10"/>
  <c r="A22" i="10" s="1"/>
  <c r="D21" i="10"/>
  <c r="E21" i="10"/>
  <c r="G21" i="10" s="1"/>
  <c r="C22" i="10" s="1"/>
  <c r="F81" i="5"/>
  <c r="G81" i="5"/>
  <c r="C82" i="5" s="1"/>
  <c r="F36" i="4"/>
  <c r="F37" i="4" s="1"/>
  <c r="F39" i="4" s="1"/>
  <c r="F38" i="4"/>
  <c r="D82" i="5"/>
  <c r="E82" i="5"/>
  <c r="B83" i="5"/>
  <c r="A82" i="5"/>
  <c r="D21" i="8" l="1"/>
  <c r="E21" i="8"/>
  <c r="G21" i="8" s="1"/>
  <c r="C22" i="8" s="1"/>
  <c r="B22" i="8"/>
  <c r="F20" i="8"/>
  <c r="A21" i="8"/>
  <c r="A22" i="8" s="1"/>
  <c r="F21" i="10"/>
  <c r="D22" i="10"/>
  <c r="F22" i="10" s="1"/>
  <c r="B23" i="10"/>
  <c r="E22" i="10"/>
  <c r="G22" i="10" s="1"/>
  <c r="C23" i="10" s="1"/>
  <c r="F82" i="5"/>
  <c r="G82" i="5"/>
  <c r="C83" i="5" s="1"/>
  <c r="B84" i="5"/>
  <c r="E83" i="5"/>
  <c r="A83" i="5"/>
  <c r="D83" i="5"/>
  <c r="F21" i="8" l="1"/>
  <c r="D22" i="8"/>
  <c r="F22" i="8" s="1"/>
  <c r="E22" i="8"/>
  <c r="G22" i="8" s="1"/>
  <c r="C23" i="8" s="1"/>
  <c r="B23" i="8"/>
  <c r="B24" i="10"/>
  <c r="E23" i="10"/>
  <c r="G23" i="10" s="1"/>
  <c r="C24" i="10" s="1"/>
  <c r="D23" i="10"/>
  <c r="F23" i="10" s="1"/>
  <c r="A23" i="10"/>
  <c r="A24" i="10" s="1"/>
  <c r="F83" i="5"/>
  <c r="G83" i="5"/>
  <c r="C84" i="5" s="1"/>
  <c r="E84" i="5"/>
  <c r="D84" i="5"/>
  <c r="F84" i="5" s="1"/>
  <c r="A84" i="5"/>
  <c r="B85" i="5"/>
  <c r="D23" i="8" l="1"/>
  <c r="F23" i="8" s="1"/>
  <c r="E23" i="8"/>
  <c r="G23" i="8" s="1"/>
  <c r="C24" i="8" s="1"/>
  <c r="B24" i="8"/>
  <c r="A23" i="8"/>
  <c r="A24" i="8" s="1"/>
  <c r="E24" i="10"/>
  <c r="G24" i="10" s="1"/>
  <c r="C25" i="10" s="1"/>
  <c r="B25" i="10"/>
  <c r="D24" i="10"/>
  <c r="G84" i="5"/>
  <c r="C85" i="5" s="1"/>
  <c r="E85" i="5"/>
  <c r="B86" i="5"/>
  <c r="A85" i="5"/>
  <c r="D85" i="5"/>
  <c r="F24" i="10" l="1"/>
  <c r="B25" i="8"/>
  <c r="A25" i="8" s="1"/>
  <c r="D24" i="8"/>
  <c r="E24" i="8"/>
  <c r="G24" i="8" s="1"/>
  <c r="C25" i="8" s="1"/>
  <c r="B26" i="10"/>
  <c r="D25" i="10"/>
  <c r="F25" i="10" s="1"/>
  <c r="E25" i="10"/>
  <c r="G25" i="10" s="1"/>
  <c r="C26" i="10" s="1"/>
  <c r="A25" i="10"/>
  <c r="A26" i="10" s="1"/>
  <c r="F85" i="5"/>
  <c r="G85" i="5"/>
  <c r="B87" i="5"/>
  <c r="E86" i="5"/>
  <c r="C86" i="5"/>
  <c r="D86" i="5"/>
  <c r="F86" i="5" s="1"/>
  <c r="A86" i="5"/>
  <c r="F24" i="8" l="1"/>
  <c r="D25" i="8"/>
  <c r="B26" i="8"/>
  <c r="E25" i="8"/>
  <c r="G25" i="8" s="1"/>
  <c r="C26" i="8" s="1"/>
  <c r="E26" i="10"/>
  <c r="G26" i="10" s="1"/>
  <c r="C27" i="10" s="1"/>
  <c r="B27" i="10"/>
  <c r="D26" i="10"/>
  <c r="F26" i="10" s="1"/>
  <c r="G86" i="5"/>
  <c r="C87" i="5" s="1"/>
  <c r="B88" i="5"/>
  <c r="E87" i="5"/>
  <c r="D87" i="5"/>
  <c r="F87" i="5" s="1"/>
  <c r="A87" i="5"/>
  <c r="D26" i="8" l="1"/>
  <c r="B27" i="8"/>
  <c r="E26" i="8"/>
  <c r="G26" i="8" s="1"/>
  <c r="C27" i="8" s="1"/>
  <c r="A26" i="8"/>
  <c r="A27" i="8" s="1"/>
  <c r="F25" i="8"/>
  <c r="E27" i="10"/>
  <c r="G27" i="10" s="1"/>
  <c r="C28" i="10" s="1"/>
  <c r="D27" i="10"/>
  <c r="F27" i="10" s="1"/>
  <c r="B28" i="10"/>
  <c r="A27" i="10"/>
  <c r="A28" i="10" s="1"/>
  <c r="G87" i="5"/>
  <c r="C88" i="5" s="1"/>
  <c r="E88" i="5"/>
  <c r="B89" i="5"/>
  <c r="D88" i="5"/>
  <c r="F88" i="5" s="1"/>
  <c r="A88" i="5"/>
  <c r="F26" i="8" l="1"/>
  <c r="D27" i="8"/>
  <c r="B28" i="8"/>
  <c r="E27" i="8"/>
  <c r="G27" i="8" s="1"/>
  <c r="C28" i="8" s="1"/>
  <c r="B29" i="10"/>
  <c r="E28" i="10"/>
  <c r="G28" i="10" s="1"/>
  <c r="C29" i="10" s="1"/>
  <c r="D28" i="10"/>
  <c r="F28" i="10" s="1"/>
  <c r="A29" i="10"/>
  <c r="G88" i="5"/>
  <c r="A89" i="5"/>
  <c r="D89" i="5"/>
  <c r="C89" i="5"/>
  <c r="B90" i="5"/>
  <c r="E89" i="5"/>
  <c r="F27" i="8" l="1"/>
  <c r="D28" i="8"/>
  <c r="E28" i="8"/>
  <c r="G28" i="8" s="1"/>
  <c r="C29" i="8" s="1"/>
  <c r="B29" i="8"/>
  <c r="A28" i="8"/>
  <c r="A29" i="8" s="1"/>
  <c r="B30" i="10"/>
  <c r="D29" i="10"/>
  <c r="F29" i="10" s="1"/>
  <c r="E29" i="10"/>
  <c r="G29" i="10" s="1"/>
  <c r="C30" i="10" s="1"/>
  <c r="A30" i="10"/>
  <c r="F89" i="5"/>
  <c r="G89" i="5"/>
  <c r="B91" i="5"/>
  <c r="A90" i="5"/>
  <c r="D90" i="5"/>
  <c r="E90" i="5"/>
  <c r="C90" i="5"/>
  <c r="D29" i="8" l="1"/>
  <c r="B30" i="8"/>
  <c r="E29" i="8"/>
  <c r="G29" i="8" s="1"/>
  <c r="C30" i="8" s="1"/>
  <c r="A30" i="8"/>
  <c r="F28" i="8"/>
  <c r="D30" i="10"/>
  <c r="F30" i="10" s="1"/>
  <c r="B31" i="10"/>
  <c r="E30" i="10"/>
  <c r="G30" i="10" s="1"/>
  <c r="C31" i="10" s="1"/>
  <c r="A31" i="10"/>
  <c r="F90" i="5"/>
  <c r="G90" i="5"/>
  <c r="C91" i="5" s="1"/>
  <c r="A91" i="5"/>
  <c r="B92" i="5"/>
  <c r="E91" i="5"/>
  <c r="D91" i="5"/>
  <c r="F29" i="8" l="1"/>
  <c r="D30" i="8"/>
  <c r="B31" i="8"/>
  <c r="E30" i="8"/>
  <c r="G30" i="8" s="1"/>
  <c r="C31" i="8" s="1"/>
  <c r="B32" i="10"/>
  <c r="E31" i="10"/>
  <c r="G31" i="10" s="1"/>
  <c r="C32" i="10" s="1"/>
  <c r="D31" i="10"/>
  <c r="F31" i="10" s="1"/>
  <c r="F91" i="5"/>
  <c r="G91" i="5"/>
  <c r="D92" i="5"/>
  <c r="E92" i="5"/>
  <c r="F92" i="5" s="1"/>
  <c r="B93" i="5"/>
  <c r="C92" i="5"/>
  <c r="A92" i="5"/>
  <c r="F30" i="8" l="1"/>
  <c r="D31" i="8"/>
  <c r="B32" i="8"/>
  <c r="E31" i="8"/>
  <c r="G31" i="8" s="1"/>
  <c r="C32" i="8" s="1"/>
  <c r="A31" i="8"/>
  <c r="A32" i="8" s="1"/>
  <c r="E32" i="10"/>
  <c r="G32" i="10" s="1"/>
  <c r="C33" i="10" s="1"/>
  <c r="D32" i="10"/>
  <c r="F32" i="10" s="1"/>
  <c r="B33" i="10"/>
  <c r="A32" i="10"/>
  <c r="A33" i="10" s="1"/>
  <c r="G92" i="5"/>
  <c r="C93" i="5" s="1"/>
  <c r="D93" i="5"/>
  <c r="E93" i="5"/>
  <c r="A93" i="5"/>
  <c r="B94" i="5"/>
  <c r="F31" i="8" l="1"/>
  <c r="D32" i="8"/>
  <c r="E32" i="8"/>
  <c r="G32" i="8" s="1"/>
  <c r="C33" i="8" s="1"/>
  <c r="B33" i="8"/>
  <c r="D33" i="10"/>
  <c r="E33" i="10"/>
  <c r="G33" i="10" s="1"/>
  <c r="C34" i="10" s="1"/>
  <c r="B34" i="10"/>
  <c r="G93" i="5"/>
  <c r="C94" i="5" s="1"/>
  <c r="F93" i="5"/>
  <c r="B95" i="5"/>
  <c r="E94" i="5"/>
  <c r="D94" i="5"/>
  <c r="F94" i="5" s="1"/>
  <c r="A94" i="5"/>
  <c r="F32" i="8" l="1"/>
  <c r="D33" i="8"/>
  <c r="F33" i="8" s="1"/>
  <c r="E33" i="8"/>
  <c r="G33" i="8" s="1"/>
  <c r="C34" i="8" s="1"/>
  <c r="B34" i="8"/>
  <c r="A33" i="8"/>
  <c r="A34" i="8" s="1"/>
  <c r="F33" i="10"/>
  <c r="D34" i="10"/>
  <c r="E34" i="10"/>
  <c r="G34" i="10" s="1"/>
  <c r="C35" i="10" s="1"/>
  <c r="B35" i="10"/>
  <c r="A34" i="10"/>
  <c r="A35" i="10" s="1"/>
  <c r="G94" i="5"/>
  <c r="D95" i="5"/>
  <c r="A95" i="5"/>
  <c r="C95" i="5"/>
  <c r="B96" i="5"/>
  <c r="E95" i="5"/>
  <c r="D34" i="8" l="1"/>
  <c r="B35" i="8"/>
  <c r="E34" i="8"/>
  <c r="G34" i="8" s="1"/>
  <c r="C35" i="8" s="1"/>
  <c r="A35" i="8"/>
  <c r="F34" i="10"/>
  <c r="B36" i="10"/>
  <c r="E35" i="10"/>
  <c r="G35" i="10" s="1"/>
  <c r="C36" i="10" s="1"/>
  <c r="D35" i="10"/>
  <c r="F35" i="10" s="1"/>
  <c r="F95" i="5"/>
  <c r="G95" i="5"/>
  <c r="C96" i="5" s="1"/>
  <c r="B97" i="5"/>
  <c r="D96" i="5"/>
  <c r="E96" i="5"/>
  <c r="A96" i="5"/>
  <c r="F34" i="8" l="1"/>
  <c r="E35" i="8"/>
  <c r="G35" i="8" s="1"/>
  <c r="C36" i="8" s="1"/>
  <c r="B36" i="8"/>
  <c r="A36" i="8" s="1"/>
  <c r="D35" i="8"/>
  <c r="F35" i="8" s="1"/>
  <c r="B37" i="10"/>
  <c r="E36" i="10"/>
  <c r="G36" i="10" s="1"/>
  <c r="C37" i="10" s="1"/>
  <c r="D36" i="10"/>
  <c r="F36" i="10" s="1"/>
  <c r="A36" i="10"/>
  <c r="A37" i="10" s="1"/>
  <c r="G96" i="5"/>
  <c r="C97" i="5" s="1"/>
  <c r="F96" i="5"/>
  <c r="D97" i="5"/>
  <c r="E97" i="5"/>
  <c r="B98" i="5"/>
  <c r="A97" i="5"/>
  <c r="D36" i="8" l="1"/>
  <c r="E36" i="8"/>
  <c r="F36" i="8" s="1"/>
  <c r="B37" i="8"/>
  <c r="E37" i="10"/>
  <c r="G37" i="10" s="1"/>
  <c r="C38" i="10" s="1"/>
  <c r="D37" i="10"/>
  <c r="F37" i="10" s="1"/>
  <c r="B38" i="10"/>
  <c r="A38" i="10" s="1"/>
  <c r="G97" i="5"/>
  <c r="C98" i="5" s="1"/>
  <c r="F97" i="5"/>
  <c r="A98" i="5"/>
  <c r="B99" i="5"/>
  <c r="E98" i="5"/>
  <c r="D98" i="5"/>
  <c r="D37" i="8" l="1"/>
  <c r="B38" i="8"/>
  <c r="E37" i="8"/>
  <c r="F37" i="8" s="1"/>
  <c r="G36" i="8"/>
  <c r="C37" i="8" s="1"/>
  <c r="G37" i="8" s="1"/>
  <c r="C38" i="8" s="1"/>
  <c r="A37" i="8"/>
  <c r="A38" i="8" s="1"/>
  <c r="E38" i="10"/>
  <c r="G38" i="10" s="1"/>
  <c r="C39" i="10" s="1"/>
  <c r="B39" i="10"/>
  <c r="D38" i="10"/>
  <c r="F38" i="10" s="1"/>
  <c r="F98" i="5"/>
  <c r="G98" i="5"/>
  <c r="C99" i="5" s="1"/>
  <c r="B100" i="5"/>
  <c r="A99" i="5"/>
  <c r="D99" i="5"/>
  <c r="E99" i="5"/>
  <c r="D38" i="8" l="1"/>
  <c r="E38" i="8"/>
  <c r="G38" i="8" s="1"/>
  <c r="C39" i="8" s="1"/>
  <c r="B39" i="8"/>
  <c r="A39" i="8"/>
  <c r="E39" i="10"/>
  <c r="G39" i="10" s="1"/>
  <c r="C40" i="10" s="1"/>
  <c r="D39" i="10"/>
  <c r="B40" i="10"/>
  <c r="F39" i="10"/>
  <c r="A39" i="10"/>
  <c r="A40" i="10" s="1"/>
  <c r="F99" i="5"/>
  <c r="G99" i="5"/>
  <c r="C100" i="5" s="1"/>
  <c r="E100" i="5"/>
  <c r="D100" i="5"/>
  <c r="F100" i="5" s="1"/>
  <c r="B101" i="5"/>
  <c r="A100" i="5"/>
  <c r="F38" i="8" l="1"/>
  <c r="D39" i="8"/>
  <c r="F39" i="8" s="1"/>
  <c r="E39" i="8"/>
  <c r="G39" i="8" s="1"/>
  <c r="C40" i="8" s="1"/>
  <c r="B40" i="8"/>
  <c r="B41" i="10"/>
  <c r="E40" i="10"/>
  <c r="G40" i="10" s="1"/>
  <c r="C41" i="10" s="1"/>
  <c r="D40" i="10"/>
  <c r="F40" i="10" s="1"/>
  <c r="A41" i="10"/>
  <c r="G100" i="5"/>
  <c r="C101" i="5" s="1"/>
  <c r="B102" i="5"/>
  <c r="E101" i="5"/>
  <c r="D101" i="5"/>
  <c r="F101" i="5" s="1"/>
  <c r="A101" i="5"/>
  <c r="E40" i="8" l="1"/>
  <c r="G40" i="8" s="1"/>
  <c r="C41" i="8" s="1"/>
  <c r="D40" i="8"/>
  <c r="F40" i="8" s="1"/>
  <c r="B41" i="8"/>
  <c r="A40" i="8"/>
  <c r="A41" i="8" s="1"/>
  <c r="E41" i="10"/>
  <c r="G41" i="10" s="1"/>
  <c r="C42" i="10" s="1"/>
  <c r="D41" i="10"/>
  <c r="F41" i="10" s="1"/>
  <c r="B42" i="10"/>
  <c r="G101" i="5"/>
  <c r="D102" i="5"/>
  <c r="C102" i="5"/>
  <c r="E102" i="5"/>
  <c r="G102" i="5" s="1"/>
  <c r="B103" i="5"/>
  <c r="A102" i="5"/>
  <c r="D41" i="8" l="1"/>
  <c r="B42" i="8"/>
  <c r="E41" i="8"/>
  <c r="G41" i="8" s="1"/>
  <c r="C42" i="8" s="1"/>
  <c r="B43" i="10"/>
  <c r="D42" i="10"/>
  <c r="F42" i="10" s="1"/>
  <c r="E42" i="10"/>
  <c r="G42" i="10" s="1"/>
  <c r="C43" i="10" s="1"/>
  <c r="A42" i="10"/>
  <c r="A43" i="10" s="1"/>
  <c r="F102" i="5"/>
  <c r="B104" i="5"/>
  <c r="D103" i="5"/>
  <c r="A103" i="5"/>
  <c r="E103" i="5"/>
  <c r="C103" i="5"/>
  <c r="D42" i="8" l="1"/>
  <c r="B43" i="8"/>
  <c r="E42" i="8"/>
  <c r="G42" i="8" s="1"/>
  <c r="C43" i="8" s="1"/>
  <c r="A42" i="8"/>
  <c r="A43" i="8" s="1"/>
  <c r="F41" i="8"/>
  <c r="B44" i="10"/>
  <c r="A44" i="10" s="1"/>
  <c r="E43" i="10"/>
  <c r="G43" i="10" s="1"/>
  <c r="C44" i="10" s="1"/>
  <c r="D43" i="10"/>
  <c r="F43" i="10" s="1"/>
  <c r="F103" i="5"/>
  <c r="G103" i="5"/>
  <c r="C104" i="5" s="1"/>
  <c r="E104" i="5"/>
  <c r="B105" i="5"/>
  <c r="D104" i="5"/>
  <c r="A104" i="5"/>
  <c r="F42" i="8" l="1"/>
  <c r="D43" i="8"/>
  <c r="E43" i="8"/>
  <c r="G43" i="8" s="1"/>
  <c r="C44" i="8" s="1"/>
  <c r="B44" i="8"/>
  <c r="E44" i="10"/>
  <c r="G44" i="10" s="1"/>
  <c r="C45" i="10" s="1"/>
  <c r="D44" i="10"/>
  <c r="F44" i="10" s="1"/>
  <c r="B45" i="10"/>
  <c r="A45" i="10" s="1"/>
  <c r="F104" i="5"/>
  <c r="G104" i="5"/>
  <c r="C105" i="5" s="1"/>
  <c r="B106" i="5"/>
  <c r="E105" i="5"/>
  <c r="D105" i="5"/>
  <c r="F105" i="5" s="1"/>
  <c r="A105" i="5"/>
  <c r="D44" i="8" l="1"/>
  <c r="B45" i="8"/>
  <c r="E44" i="8"/>
  <c r="G44" i="8" s="1"/>
  <c r="C45" i="8" s="1"/>
  <c r="F44" i="8"/>
  <c r="A44" i="8"/>
  <c r="A45" i="8" s="1"/>
  <c r="F43" i="8"/>
  <c r="B46" i="10"/>
  <c r="D45" i="10"/>
  <c r="E45" i="10"/>
  <c r="G45" i="10" s="1"/>
  <c r="C46" i="10" s="1"/>
  <c r="G105" i="5"/>
  <c r="C106" i="5" s="1"/>
  <c r="E106" i="5"/>
  <c r="A106" i="5"/>
  <c r="B107" i="5"/>
  <c r="D106" i="5"/>
  <c r="F106" i="5" s="1"/>
  <c r="F45" i="10" l="1"/>
  <c r="D45" i="8"/>
  <c r="B46" i="8"/>
  <c r="E45" i="8"/>
  <c r="G45" i="8" s="1"/>
  <c r="C46" i="8" s="1"/>
  <c r="A46" i="8"/>
  <c r="D46" i="10"/>
  <c r="B47" i="10"/>
  <c r="E46" i="10"/>
  <c r="G46" i="10" s="1"/>
  <c r="C47" i="10" s="1"/>
  <c r="A46" i="10"/>
  <c r="A47" i="10" s="1"/>
  <c r="G106" i="5"/>
  <c r="E107" i="5"/>
  <c r="D107" i="5"/>
  <c r="F107" i="5" s="1"/>
  <c r="A107" i="5"/>
  <c r="B108" i="5"/>
  <c r="C107" i="5"/>
  <c r="F45" i="8" l="1"/>
  <c r="D46" i="8"/>
  <c r="B47" i="8"/>
  <c r="E46" i="8"/>
  <c r="G46" i="8" s="1"/>
  <c r="C47" i="8" s="1"/>
  <c r="B48" i="10"/>
  <c r="A48" i="10" s="1"/>
  <c r="D47" i="10"/>
  <c r="E47" i="10"/>
  <c r="G47" i="10" s="1"/>
  <c r="C48" i="10" s="1"/>
  <c r="F46" i="10"/>
  <c r="G107" i="5"/>
  <c r="C108" i="5" s="1"/>
  <c r="E108" i="5"/>
  <c r="B109" i="5"/>
  <c r="A108" i="5"/>
  <c r="D108" i="5"/>
  <c r="F108" i="5" s="1"/>
  <c r="F46" i="8" l="1"/>
  <c r="F47" i="10"/>
  <c r="D47" i="8"/>
  <c r="F47" i="8" s="1"/>
  <c r="E47" i="8"/>
  <c r="G47" i="8" s="1"/>
  <c r="C48" i="8" s="1"/>
  <c r="B48" i="8"/>
  <c r="A47" i="8"/>
  <c r="A48" i="8" s="1"/>
  <c r="D48" i="10"/>
  <c r="E48" i="10"/>
  <c r="G48" i="10" s="1"/>
  <c r="C49" i="10" s="1"/>
  <c r="B49" i="10"/>
  <c r="G108" i="5"/>
  <c r="C109" i="5" s="1"/>
  <c r="D109" i="5"/>
  <c r="E109" i="5"/>
  <c r="F109" i="5" s="1"/>
  <c r="B110" i="5"/>
  <c r="A109" i="5"/>
  <c r="D48" i="8" l="1"/>
  <c r="E48" i="8"/>
  <c r="G48" i="8" s="1"/>
  <c r="C49" i="8" s="1"/>
  <c r="B49" i="8"/>
  <c r="A49" i="8"/>
  <c r="E49" i="10"/>
  <c r="G49" i="10" s="1"/>
  <c r="C50" i="10" s="1"/>
  <c r="D49" i="10"/>
  <c r="F49" i="10" s="1"/>
  <c r="B50" i="10"/>
  <c r="A49" i="10"/>
  <c r="A50" i="10" s="1"/>
  <c r="F48" i="10"/>
  <c r="G109" i="5"/>
  <c r="D110" i="5"/>
  <c r="B111" i="5"/>
  <c r="E110" i="5"/>
  <c r="A110" i="5"/>
  <c r="C110" i="5"/>
  <c r="F48" i="8" l="1"/>
  <c r="D49" i="8"/>
  <c r="E49" i="8"/>
  <c r="G49" i="8" s="1"/>
  <c r="C50" i="8" s="1"/>
  <c r="B50" i="8"/>
  <c r="A50" i="8"/>
  <c r="E50" i="10"/>
  <c r="G50" i="10" s="1"/>
  <c r="C51" i="10" s="1"/>
  <c r="B51" i="10"/>
  <c r="D50" i="10"/>
  <c r="F50" i="10" s="1"/>
  <c r="A51" i="10"/>
  <c r="F110" i="5"/>
  <c r="G110" i="5"/>
  <c r="B112" i="5"/>
  <c r="A111" i="5"/>
  <c r="E111" i="5"/>
  <c r="D111" i="5"/>
  <c r="F111" i="5" s="1"/>
  <c r="C111" i="5"/>
  <c r="D50" i="8" l="1"/>
  <c r="E50" i="8"/>
  <c r="G50" i="8" s="1"/>
  <c r="C51" i="8" s="1"/>
  <c r="B51" i="8"/>
  <c r="F49" i="8"/>
  <c r="E51" i="10"/>
  <c r="G51" i="10" s="1"/>
  <c r="C52" i="10" s="1"/>
  <c r="B52" i="10"/>
  <c r="D51" i="10"/>
  <c r="F51" i="10" s="1"/>
  <c r="G111" i="5"/>
  <c r="C112" i="5" s="1"/>
  <c r="A112" i="5"/>
  <c r="D112" i="5"/>
  <c r="E112" i="5"/>
  <c r="F112" i="5" s="1"/>
  <c r="B113" i="5"/>
  <c r="F50" i="8" l="1"/>
  <c r="E51" i="8"/>
  <c r="G51" i="8" s="1"/>
  <c r="C52" i="8" s="1"/>
  <c r="B52" i="8"/>
  <c r="D51" i="8"/>
  <c r="F51" i="8" s="1"/>
  <c r="A51" i="8"/>
  <c r="A52" i="8" s="1"/>
  <c r="B53" i="10"/>
  <c r="E52" i="10"/>
  <c r="G52" i="10" s="1"/>
  <c r="C53" i="10" s="1"/>
  <c r="D52" i="10"/>
  <c r="F52" i="10" s="1"/>
  <c r="A52" i="10"/>
  <c r="A53" i="10" s="1"/>
  <c r="G112" i="5"/>
  <c r="C113" i="5" s="1"/>
  <c r="D113" i="5"/>
  <c r="A113" i="5"/>
  <c r="E113" i="5"/>
  <c r="B114" i="5"/>
  <c r="D52" i="8" l="1"/>
  <c r="B53" i="8"/>
  <c r="E52" i="8"/>
  <c r="G52" i="8" s="1"/>
  <c r="C53" i="8" s="1"/>
  <c r="E53" i="10"/>
  <c r="G53" i="10" s="1"/>
  <c r="C54" i="10" s="1"/>
  <c r="B54" i="10"/>
  <c r="D53" i="10"/>
  <c r="F53" i="10" s="1"/>
  <c r="F113" i="5"/>
  <c r="B115" i="5"/>
  <c r="A114" i="5"/>
  <c r="E114" i="5"/>
  <c r="D114" i="5"/>
  <c r="F114" i="5" s="1"/>
  <c r="G113" i="5"/>
  <c r="C114" i="5" s="1"/>
  <c r="D53" i="8" l="1"/>
  <c r="B54" i="8"/>
  <c r="E53" i="8"/>
  <c r="G53" i="8" s="1"/>
  <c r="C54" i="8" s="1"/>
  <c r="A53" i="8"/>
  <c r="A54" i="8" s="1"/>
  <c r="F52" i="8"/>
  <c r="E54" i="10"/>
  <c r="G54" i="10" s="1"/>
  <c r="C55" i="10" s="1"/>
  <c r="B55" i="10"/>
  <c r="D54" i="10"/>
  <c r="F54" i="10" s="1"/>
  <c r="A54" i="10"/>
  <c r="A55" i="10" s="1"/>
  <c r="G114" i="5"/>
  <c r="C115" i="5" s="1"/>
  <c r="B116" i="5"/>
  <c r="D115" i="5"/>
  <c r="E115" i="5"/>
  <c r="A115" i="5"/>
  <c r="F53" i="8" l="1"/>
  <c r="D54" i="8"/>
  <c r="F54" i="8" s="1"/>
  <c r="E54" i="8"/>
  <c r="G54" i="8" s="1"/>
  <c r="C55" i="8" s="1"/>
  <c r="B55" i="8"/>
  <c r="E55" i="10"/>
  <c r="G55" i="10" s="1"/>
  <c r="C56" i="10" s="1"/>
  <c r="D55" i="10"/>
  <c r="F55" i="10" s="1"/>
  <c r="B56" i="10"/>
  <c r="G115" i="5"/>
  <c r="F115" i="5"/>
  <c r="B117" i="5"/>
  <c r="A116" i="5"/>
  <c r="E116" i="5"/>
  <c r="D116" i="5"/>
  <c r="F116" i="5" s="1"/>
  <c r="C116" i="5"/>
  <c r="G116" i="5" s="1"/>
  <c r="D55" i="8" l="1"/>
  <c r="B56" i="8"/>
  <c r="E55" i="8"/>
  <c r="G55" i="8" s="1"/>
  <c r="C56" i="8" s="1"/>
  <c r="A55" i="8"/>
  <c r="A56" i="8" s="1"/>
  <c r="D56" i="10"/>
  <c r="E56" i="10"/>
  <c r="G56" i="10" s="1"/>
  <c r="C57" i="10" s="1"/>
  <c r="B57" i="10"/>
  <c r="F56" i="10"/>
  <c r="A56" i="10"/>
  <c r="A57" i="10" s="1"/>
  <c r="C117" i="5"/>
  <c r="A117" i="5"/>
  <c r="D117" i="5"/>
  <c r="B118" i="5"/>
  <c r="E117" i="5"/>
  <c r="F55" i="8" l="1"/>
  <c r="E56" i="8"/>
  <c r="G56" i="8" s="1"/>
  <c r="C57" i="8" s="1"/>
  <c r="D56" i="8"/>
  <c r="F56" i="8" s="1"/>
  <c r="B57" i="8"/>
  <c r="D57" i="10"/>
  <c r="B58" i="10"/>
  <c r="E57" i="10"/>
  <c r="G57" i="10" s="1"/>
  <c r="C58" i="10" s="1"/>
  <c r="F117" i="5"/>
  <c r="G117" i="5"/>
  <c r="E118" i="5"/>
  <c r="D118" i="5"/>
  <c r="A118" i="5"/>
  <c r="B119" i="5"/>
  <c r="C118" i="5"/>
  <c r="F57" i="10" l="1"/>
  <c r="D57" i="8"/>
  <c r="B58" i="8"/>
  <c r="E57" i="8"/>
  <c r="G57" i="8" s="1"/>
  <c r="C58" i="8" s="1"/>
  <c r="A57" i="8"/>
  <c r="A58" i="8" s="1"/>
  <c r="D58" i="10"/>
  <c r="E58" i="10"/>
  <c r="G58" i="10" s="1"/>
  <c r="C59" i="10" s="1"/>
  <c r="B59" i="10"/>
  <c r="A58" i="10"/>
  <c r="A59" i="10" s="1"/>
  <c r="F118" i="5"/>
  <c r="G118" i="5"/>
  <c r="C119" i="5" s="1"/>
  <c r="E119" i="5"/>
  <c r="A119" i="5"/>
  <c r="B120" i="5"/>
  <c r="D119" i="5"/>
  <c r="F57" i="8" l="1"/>
  <c r="F58" i="10"/>
  <c r="D58" i="8"/>
  <c r="B59" i="8"/>
  <c r="E58" i="8"/>
  <c r="G58" i="8" s="1"/>
  <c r="C59" i="8" s="1"/>
  <c r="B60" i="10"/>
  <c r="D59" i="10"/>
  <c r="E59" i="10"/>
  <c r="G59" i="10" s="1"/>
  <c r="C60" i="10" s="1"/>
  <c r="A60" i="10"/>
  <c r="F119" i="5"/>
  <c r="G119" i="5"/>
  <c r="A120" i="5"/>
  <c r="D120" i="5"/>
  <c r="C120" i="5"/>
  <c r="E120" i="5"/>
  <c r="F120" i="5" s="1"/>
  <c r="B121" i="5"/>
  <c r="F59" i="10" l="1"/>
  <c r="D59" i="8"/>
  <c r="B60" i="8"/>
  <c r="E59" i="8"/>
  <c r="G59" i="8" s="1"/>
  <c r="C60" i="8" s="1"/>
  <c r="A59" i="8"/>
  <c r="A60" i="8" s="1"/>
  <c r="F58" i="8"/>
  <c r="B61" i="10"/>
  <c r="A61" i="10" s="1"/>
  <c r="E60" i="10"/>
  <c r="G60" i="10" s="1"/>
  <c r="C61" i="10" s="1"/>
  <c r="D60" i="10"/>
  <c r="F60" i="10" s="1"/>
  <c r="E121" i="5"/>
  <c r="B122" i="5"/>
  <c r="A121" i="5"/>
  <c r="D121" i="5"/>
  <c r="G120" i="5"/>
  <c r="C121" i="5" s="1"/>
  <c r="F59" i="8" l="1"/>
  <c r="D60" i="8"/>
  <c r="B61" i="8"/>
  <c r="E60" i="8"/>
  <c r="G60" i="8" s="1"/>
  <c r="C61" i="8" s="1"/>
  <c r="D61" i="10"/>
  <c r="E61" i="10"/>
  <c r="G61" i="10" s="1"/>
  <c r="C62" i="10" s="1"/>
  <c r="B62" i="10"/>
  <c r="G121" i="5"/>
  <c r="F121" i="5"/>
  <c r="A122" i="5"/>
  <c r="D122" i="5"/>
  <c r="E122" i="5"/>
  <c r="C122" i="5"/>
  <c r="B123" i="5"/>
  <c r="F61" i="10" l="1"/>
  <c r="D61" i="8"/>
  <c r="B62" i="8"/>
  <c r="E61" i="8"/>
  <c r="G61" i="8" s="1"/>
  <c r="C62" i="8" s="1"/>
  <c r="F60" i="8"/>
  <c r="A61" i="8"/>
  <c r="A62" i="8" s="1"/>
  <c r="B63" i="10"/>
  <c r="E62" i="10"/>
  <c r="G62" i="10" s="1"/>
  <c r="C63" i="10" s="1"/>
  <c r="D62" i="10"/>
  <c r="F62" i="10" s="1"/>
  <c r="A62" i="10"/>
  <c r="A63" i="10" s="1"/>
  <c r="F122" i="5"/>
  <c r="G122" i="5"/>
  <c r="A123" i="5"/>
  <c r="B124" i="5"/>
  <c r="D123" i="5"/>
  <c r="C123" i="5"/>
  <c r="E123" i="5"/>
  <c r="F61" i="8" l="1"/>
  <c r="D62" i="8"/>
  <c r="B63" i="8"/>
  <c r="E62" i="8"/>
  <c r="G62" i="8" s="1"/>
  <c r="C63" i="8" s="1"/>
  <c r="E63" i="10"/>
  <c r="G63" i="10" s="1"/>
  <c r="C64" i="10" s="1"/>
  <c r="D63" i="10"/>
  <c r="F63" i="10" s="1"/>
  <c r="B64" i="10"/>
  <c r="F123" i="5"/>
  <c r="G123" i="5"/>
  <c r="E124" i="5"/>
  <c r="A124" i="5"/>
  <c r="D124" i="5"/>
  <c r="F124" i="5" s="1"/>
  <c r="B125" i="5"/>
  <c r="C124" i="5"/>
  <c r="F62" i="8" l="1"/>
  <c r="D63" i="8"/>
  <c r="E63" i="8"/>
  <c r="G63" i="8" s="1"/>
  <c r="C64" i="8" s="1"/>
  <c r="B64" i="8"/>
  <c r="A63" i="8"/>
  <c r="A64" i="8" s="1"/>
  <c r="D64" i="10"/>
  <c r="B65" i="10"/>
  <c r="E64" i="10"/>
  <c r="G64" i="10" s="1"/>
  <c r="C65" i="10" s="1"/>
  <c r="A64" i="10"/>
  <c r="A65" i="10" s="1"/>
  <c r="G124" i="5"/>
  <c r="C125" i="5" s="1"/>
  <c r="D125" i="5"/>
  <c r="A125" i="5"/>
  <c r="E125" i="5"/>
  <c r="B126" i="5"/>
  <c r="D64" i="8" l="1"/>
  <c r="E64" i="8"/>
  <c r="G64" i="8" s="1"/>
  <c r="C65" i="8" s="1"/>
  <c r="B65" i="8"/>
  <c r="F63" i="8"/>
  <c r="F64" i="10"/>
  <c r="E65" i="10"/>
  <c r="G65" i="10" s="1"/>
  <c r="C66" i="10" s="1"/>
  <c r="D65" i="10"/>
  <c r="F65" i="10" s="1"/>
  <c r="B66" i="10"/>
  <c r="F125" i="5"/>
  <c r="G125" i="5"/>
  <c r="C126" i="5" s="1"/>
  <c r="B127" i="5"/>
  <c r="A126" i="5"/>
  <c r="D126" i="5"/>
  <c r="E126" i="5"/>
  <c r="D65" i="8" l="1"/>
  <c r="B66" i="8"/>
  <c r="E65" i="8"/>
  <c r="G65" i="8" s="1"/>
  <c r="C66" i="8" s="1"/>
  <c r="A65" i="8"/>
  <c r="A66" i="8" s="1"/>
  <c r="F64" i="8"/>
  <c r="D66" i="10"/>
  <c r="E66" i="10"/>
  <c r="G66" i="10" s="1"/>
  <c r="C67" i="10" s="1"/>
  <c r="B67" i="10"/>
  <c r="A66" i="10"/>
  <c r="A67" i="10" s="1"/>
  <c r="G126" i="5"/>
  <c r="F126" i="5"/>
  <c r="D127" i="5"/>
  <c r="B128" i="5"/>
  <c r="A127" i="5"/>
  <c r="C127" i="5"/>
  <c r="E127" i="5"/>
  <c r="F127" i="5" s="1"/>
  <c r="F65" i="8" l="1"/>
  <c r="D66" i="8"/>
  <c r="E66" i="8"/>
  <c r="G66" i="8" s="1"/>
  <c r="C67" i="8" s="1"/>
  <c r="B67" i="8"/>
  <c r="E67" i="10"/>
  <c r="G67" i="10" s="1"/>
  <c r="C68" i="10" s="1"/>
  <c r="D67" i="10"/>
  <c r="F67" i="10" s="1"/>
  <c r="B68" i="10"/>
  <c r="A68" i="10"/>
  <c r="F66" i="10"/>
  <c r="G127" i="5"/>
  <c r="C128" i="5" s="1"/>
  <c r="B129" i="5"/>
  <c r="A128" i="5"/>
  <c r="E128" i="5"/>
  <c r="D128" i="5"/>
  <c r="F128" i="5" s="1"/>
  <c r="F66" i="8" l="1"/>
  <c r="E67" i="8"/>
  <c r="G67" i="8" s="1"/>
  <c r="C68" i="8" s="1"/>
  <c r="B68" i="8"/>
  <c r="D67" i="8"/>
  <c r="F67" i="8" s="1"/>
  <c r="A67" i="8"/>
  <c r="A68" i="8" s="1"/>
  <c r="D68" i="10"/>
  <c r="B69" i="10"/>
  <c r="E68" i="10"/>
  <c r="G68" i="10" s="1"/>
  <c r="C69" i="10" s="1"/>
  <c r="A69" i="10"/>
  <c r="G128" i="5"/>
  <c r="C129" i="5" s="1"/>
  <c r="D129" i="5"/>
  <c r="B130" i="5"/>
  <c r="A129" i="5"/>
  <c r="E129" i="5"/>
  <c r="D68" i="8" l="1"/>
  <c r="E68" i="8"/>
  <c r="G68" i="8" s="1"/>
  <c r="C69" i="8" s="1"/>
  <c r="B69" i="8"/>
  <c r="E69" i="10"/>
  <c r="G69" i="10" s="1"/>
  <c r="C70" i="10" s="1"/>
  <c r="D69" i="10"/>
  <c r="F69" i="10" s="1"/>
  <c r="B70" i="10"/>
  <c r="F68" i="10"/>
  <c r="G129" i="5"/>
  <c r="F129" i="5"/>
  <c r="A130" i="5"/>
  <c r="C130" i="5"/>
  <c r="B131" i="5"/>
  <c r="E130" i="5"/>
  <c r="D130" i="5"/>
  <c r="D69" i="8" l="1"/>
  <c r="E69" i="8"/>
  <c r="G69" i="8" s="1"/>
  <c r="C70" i="8" s="1"/>
  <c r="B70" i="8"/>
  <c r="A69" i="8"/>
  <c r="A70" i="8" s="1"/>
  <c r="F68" i="8"/>
  <c r="D70" i="10"/>
  <c r="E70" i="10"/>
  <c r="G70" i="10" s="1"/>
  <c r="C71" i="10" s="1"/>
  <c r="B71" i="10"/>
  <c r="A70" i="10"/>
  <c r="A71" i="10" s="1"/>
  <c r="F130" i="5"/>
  <c r="G130" i="5"/>
  <c r="E131" i="5"/>
  <c r="B132" i="5"/>
  <c r="D131" i="5"/>
  <c r="F131" i="5" s="1"/>
  <c r="A131" i="5"/>
  <c r="C131" i="5"/>
  <c r="F69" i="8" l="1"/>
  <c r="D70" i="8"/>
  <c r="B71" i="8"/>
  <c r="E70" i="8"/>
  <c r="G70" i="8" s="1"/>
  <c r="C71" i="8" s="1"/>
  <c r="B72" i="10"/>
  <c r="E71" i="10"/>
  <c r="G71" i="10" s="1"/>
  <c r="C72" i="10" s="1"/>
  <c r="D71" i="10"/>
  <c r="F71" i="10" s="1"/>
  <c r="A72" i="10"/>
  <c r="F70" i="10"/>
  <c r="G131" i="5"/>
  <c r="A132" i="5"/>
  <c r="E132" i="5"/>
  <c r="D132" i="5"/>
  <c r="F132" i="5" s="1"/>
  <c r="B133" i="5"/>
  <c r="C132" i="5"/>
  <c r="F70" i="8" l="1"/>
  <c r="D71" i="8"/>
  <c r="B72" i="8"/>
  <c r="E71" i="8"/>
  <c r="G71" i="8" s="1"/>
  <c r="C72" i="8" s="1"/>
  <c r="A71" i="8"/>
  <c r="A72" i="8" s="1"/>
  <c r="E72" i="10"/>
  <c r="G72" i="10" s="1"/>
  <c r="C73" i="10" s="1"/>
  <c r="B73" i="10"/>
  <c r="D72" i="10"/>
  <c r="F72" i="10" s="1"/>
  <c r="A73" i="10"/>
  <c r="G132" i="5"/>
  <c r="C133" i="5" s="1"/>
  <c r="D133" i="5"/>
  <c r="A133" i="5"/>
  <c r="B134" i="5"/>
  <c r="E133" i="5"/>
  <c r="F71" i="8" l="1"/>
  <c r="E72" i="8"/>
  <c r="G72" i="8" s="1"/>
  <c r="C73" i="8" s="1"/>
  <c r="D72" i="8"/>
  <c r="B73" i="8"/>
  <c r="D73" i="10"/>
  <c r="B74" i="10"/>
  <c r="E73" i="10"/>
  <c r="G73" i="10" s="1"/>
  <c r="C74" i="10" s="1"/>
  <c r="G133" i="5"/>
  <c r="A134" i="5"/>
  <c r="E134" i="5"/>
  <c r="D134" i="5"/>
  <c r="F134" i="5" s="1"/>
  <c r="B135" i="5"/>
  <c r="C134" i="5"/>
  <c r="F133" i="5"/>
  <c r="F72" i="8" l="1"/>
  <c r="D73" i="8"/>
  <c r="B74" i="8"/>
  <c r="E73" i="8"/>
  <c r="G73" i="8" s="1"/>
  <c r="C74" i="8" s="1"/>
  <c r="A73" i="8"/>
  <c r="A74" i="8" s="1"/>
  <c r="F73" i="10"/>
  <c r="E74" i="10"/>
  <c r="D74" i="10"/>
  <c r="B75" i="10"/>
  <c r="A74" i="10"/>
  <c r="A75" i="10" s="1"/>
  <c r="G134" i="5"/>
  <c r="C135" i="5" s="1"/>
  <c r="E135" i="5"/>
  <c r="D135" i="5"/>
  <c r="F135" i="5" s="1"/>
  <c r="B136" i="5"/>
  <c r="A135" i="5"/>
  <c r="F73" i="8" l="1"/>
  <c r="B75" i="8"/>
  <c r="E74" i="8"/>
  <c r="G74" i="8" s="1"/>
  <c r="D74" i="8"/>
  <c r="F74" i="8" s="1"/>
  <c r="E75" i="10"/>
  <c r="D75" i="10"/>
  <c r="F75" i="10" s="1"/>
  <c r="B76" i="10"/>
  <c r="F74" i="10"/>
  <c r="G74" i="10"/>
  <c r="C75" i="10" s="1"/>
  <c r="G75" i="10" s="1"/>
  <c r="C76" i="10" s="1"/>
  <c r="G135" i="5"/>
  <c r="B137" i="5"/>
  <c r="E136" i="5"/>
  <c r="D136" i="5"/>
  <c r="A136" i="5"/>
  <c r="C136" i="5"/>
  <c r="D75" i="8" l="1"/>
  <c r="B76" i="8"/>
  <c r="E75" i="8"/>
  <c r="A75" i="8"/>
  <c r="C75" i="8"/>
  <c r="G75" i="8" s="1"/>
  <c r="D76" i="10"/>
  <c r="E76" i="10"/>
  <c r="F76" i="10" s="1"/>
  <c r="B77" i="10"/>
  <c r="G76" i="10"/>
  <c r="C77" i="10" s="1"/>
  <c r="A76" i="10"/>
  <c r="A77" i="10" s="1"/>
  <c r="G136" i="5"/>
  <c r="F136" i="5"/>
  <c r="D137" i="5"/>
  <c r="C137" i="5"/>
  <c r="A137" i="5"/>
  <c r="B138" i="5"/>
  <c r="E137" i="5"/>
  <c r="F75" i="8" l="1"/>
  <c r="B77" i="8"/>
  <c r="C76" i="8"/>
  <c r="A76" i="8"/>
  <c r="E76" i="8"/>
  <c r="D76" i="8"/>
  <c r="F76" i="8" s="1"/>
  <c r="D77" i="10"/>
  <c r="B78" i="10"/>
  <c r="E77" i="10"/>
  <c r="G77" i="10" s="1"/>
  <c r="C78" i="10" s="1"/>
  <c r="F137" i="5"/>
  <c r="G137" i="5"/>
  <c r="C138" i="5" s="1"/>
  <c r="A138" i="5"/>
  <c r="E138" i="5"/>
  <c r="D138" i="5"/>
  <c r="F138" i="5" s="1"/>
  <c r="B139" i="5"/>
  <c r="G76" i="8" l="1"/>
  <c r="E77" i="8"/>
  <c r="B78" i="8"/>
  <c r="D77" i="8"/>
  <c r="F77" i="8" s="1"/>
  <c r="C77" i="8"/>
  <c r="G77" i="8" s="1"/>
  <c r="A77" i="8"/>
  <c r="F77" i="10"/>
  <c r="E78" i="10"/>
  <c r="G78" i="10" s="1"/>
  <c r="C79" i="10" s="1"/>
  <c r="D78" i="10"/>
  <c r="F78" i="10" s="1"/>
  <c r="B79" i="10"/>
  <c r="A78" i="10"/>
  <c r="A79" i="10" s="1"/>
  <c r="G138" i="5"/>
  <c r="D139" i="5"/>
  <c r="A139" i="5"/>
  <c r="B140" i="5"/>
  <c r="E139" i="5"/>
  <c r="C139" i="5"/>
  <c r="C78" i="8" l="1"/>
  <c r="B79" i="8"/>
  <c r="A78" i="8"/>
  <c r="D78" i="8"/>
  <c r="E78" i="8"/>
  <c r="G78" i="8" s="1"/>
  <c r="D79" i="10"/>
  <c r="E79" i="10"/>
  <c r="G79" i="10" s="1"/>
  <c r="C80" i="10" s="1"/>
  <c r="B80" i="10"/>
  <c r="A80" i="10"/>
  <c r="F139" i="5"/>
  <c r="G139" i="5"/>
  <c r="C140" i="5" s="1"/>
  <c r="E140" i="5"/>
  <c r="A140" i="5"/>
  <c r="D140" i="5"/>
  <c r="B141" i="5"/>
  <c r="F78" i="8" l="1"/>
  <c r="F79" i="10"/>
  <c r="C79" i="8"/>
  <c r="A79" i="8"/>
  <c r="D79" i="8"/>
  <c r="E79" i="8"/>
  <c r="G79" i="8" s="1"/>
  <c r="B80" i="8"/>
  <c r="D80" i="10"/>
  <c r="B81" i="10"/>
  <c r="E80" i="10"/>
  <c r="G80" i="10" s="1"/>
  <c r="C81" i="10" s="1"/>
  <c r="A81" i="10"/>
  <c r="F140" i="5"/>
  <c r="G140" i="5"/>
  <c r="C141" i="5" s="1"/>
  <c r="A141" i="5"/>
  <c r="E141" i="5"/>
  <c r="B142" i="5"/>
  <c r="D141" i="5"/>
  <c r="F141" i="5" s="1"/>
  <c r="F79" i="8" l="1"/>
  <c r="C80" i="8"/>
  <c r="B81" i="8"/>
  <c r="E80" i="8"/>
  <c r="A80" i="8"/>
  <c r="D80" i="8"/>
  <c r="F80" i="8" s="1"/>
  <c r="G80" i="8"/>
  <c r="F80" i="10"/>
  <c r="E81" i="10"/>
  <c r="G81" i="10" s="1"/>
  <c r="C82" i="10" s="1"/>
  <c r="B82" i="10"/>
  <c r="D81" i="10"/>
  <c r="F81" i="10" s="1"/>
  <c r="G141" i="5"/>
  <c r="C142" i="5" s="1"/>
  <c r="A142" i="5"/>
  <c r="D142" i="5"/>
  <c r="B143" i="5"/>
  <c r="E142" i="5"/>
  <c r="C81" i="8" l="1"/>
  <c r="D81" i="8"/>
  <c r="A81" i="8"/>
  <c r="E81" i="8"/>
  <c r="G81" i="8" s="1"/>
  <c r="B82" i="8"/>
  <c r="D82" i="10"/>
  <c r="E82" i="10"/>
  <c r="G82" i="10" s="1"/>
  <c r="C83" i="10" s="1"/>
  <c r="B83" i="10"/>
  <c r="A82" i="10"/>
  <c r="A83" i="10" s="1"/>
  <c r="G142" i="5"/>
  <c r="F142" i="5"/>
  <c r="C143" i="5"/>
  <c r="B144" i="5"/>
  <c r="A143" i="5"/>
  <c r="E143" i="5"/>
  <c r="D143" i="5"/>
  <c r="F143" i="5" s="1"/>
  <c r="F82" i="10" l="1"/>
  <c r="A82" i="8"/>
  <c r="D82" i="8"/>
  <c r="E82" i="8"/>
  <c r="B83" i="8"/>
  <c r="C82" i="8"/>
  <c r="G82" i="8" s="1"/>
  <c r="F82" i="8"/>
  <c r="F81" i="8"/>
  <c r="B84" i="10"/>
  <c r="E83" i="10"/>
  <c r="G83" i="10" s="1"/>
  <c r="C84" i="10" s="1"/>
  <c r="D83" i="10"/>
  <c r="F83" i="10" s="1"/>
  <c r="A84" i="10"/>
  <c r="G143" i="5"/>
  <c r="C144" i="5" s="1"/>
  <c r="E144" i="5"/>
  <c r="A144" i="5"/>
  <c r="D144" i="5"/>
  <c r="B145" i="5"/>
  <c r="C83" i="8" l="1"/>
  <c r="E83" i="8"/>
  <c r="G83" i="8" s="1"/>
  <c r="A83" i="8"/>
  <c r="B84" i="8"/>
  <c r="D83" i="8"/>
  <c r="F83" i="8" s="1"/>
  <c r="B85" i="10"/>
  <c r="A85" i="10" s="1"/>
  <c r="E84" i="10"/>
  <c r="G84" i="10" s="1"/>
  <c r="C85" i="10" s="1"/>
  <c r="D84" i="10"/>
  <c r="F144" i="5"/>
  <c r="G144" i="5"/>
  <c r="B146" i="5"/>
  <c r="A145" i="5"/>
  <c r="D145" i="5"/>
  <c r="C145" i="5"/>
  <c r="E145" i="5"/>
  <c r="F84" i="10" l="1"/>
  <c r="D84" i="8"/>
  <c r="C84" i="8"/>
  <c r="B85" i="8"/>
  <c r="A84" i="8"/>
  <c r="E84" i="8"/>
  <c r="F84" i="8" s="1"/>
  <c r="D85" i="10"/>
  <c r="B86" i="10"/>
  <c r="E85" i="10"/>
  <c r="G85" i="10" s="1"/>
  <c r="C86" i="10" s="1"/>
  <c r="G145" i="5"/>
  <c r="F145" i="5"/>
  <c r="A146" i="5"/>
  <c r="C146" i="5"/>
  <c r="B147" i="5"/>
  <c r="D146" i="5"/>
  <c r="E146" i="5"/>
  <c r="G146" i="5" s="1"/>
  <c r="G84" i="8" l="1"/>
  <c r="A85" i="8"/>
  <c r="C85" i="8"/>
  <c r="B86" i="8"/>
  <c r="D85" i="8"/>
  <c r="E85" i="8"/>
  <c r="G85" i="8" s="1"/>
  <c r="F85" i="10"/>
  <c r="B87" i="10"/>
  <c r="D86" i="10"/>
  <c r="F86" i="10" s="1"/>
  <c r="E86" i="10"/>
  <c r="G86" i="10" s="1"/>
  <c r="C87" i="10" s="1"/>
  <c r="A86" i="10"/>
  <c r="A87" i="10" s="1"/>
  <c r="F146" i="5"/>
  <c r="D147" i="5"/>
  <c r="C147" i="5"/>
  <c r="A147" i="5"/>
  <c r="E147" i="5"/>
  <c r="B148" i="5"/>
  <c r="F85" i="8" l="1"/>
  <c r="A86" i="8"/>
  <c r="D86" i="8"/>
  <c r="E86" i="8"/>
  <c r="B87" i="8"/>
  <c r="C86" i="8"/>
  <c r="G86" i="8" s="1"/>
  <c r="D87" i="10"/>
  <c r="E87" i="10"/>
  <c r="G87" i="10" s="1"/>
  <c r="C88" i="10" s="1"/>
  <c r="B88" i="10"/>
  <c r="G147" i="5"/>
  <c r="C148" i="5" s="1"/>
  <c r="F147" i="5"/>
  <c r="B149" i="5"/>
  <c r="A148" i="5"/>
  <c r="E148" i="5"/>
  <c r="D148" i="5"/>
  <c r="F148" i="5" s="1"/>
  <c r="F86" i="8" l="1"/>
  <c r="B88" i="8"/>
  <c r="E87" i="8"/>
  <c r="A87" i="8"/>
  <c r="C87" i="8"/>
  <c r="D87" i="8"/>
  <c r="F87" i="8" s="1"/>
  <c r="B89" i="10"/>
  <c r="E88" i="10"/>
  <c r="G88" i="10" s="1"/>
  <c r="C89" i="10" s="1"/>
  <c r="D88" i="10"/>
  <c r="F88" i="10" s="1"/>
  <c r="A88" i="10"/>
  <c r="A89" i="10" s="1"/>
  <c r="F87" i="10"/>
  <c r="G148" i="5"/>
  <c r="C149" i="5" s="1"/>
  <c r="E149" i="5"/>
  <c r="B150" i="5"/>
  <c r="D149" i="5"/>
  <c r="A149" i="5"/>
  <c r="G87" i="8" l="1"/>
  <c r="C88" i="8"/>
  <c r="E88" i="8"/>
  <c r="D88" i="8"/>
  <c r="A88" i="8"/>
  <c r="B89" i="8"/>
  <c r="E89" i="10"/>
  <c r="G89" i="10" s="1"/>
  <c r="C90" i="10" s="1"/>
  <c r="D89" i="10"/>
  <c r="F89" i="10" s="1"/>
  <c r="B90" i="10"/>
  <c r="F149" i="5"/>
  <c r="G149" i="5"/>
  <c r="E150" i="5"/>
  <c r="B151" i="5"/>
  <c r="A150" i="5"/>
  <c r="D150" i="5"/>
  <c r="F150" i="5" s="1"/>
  <c r="C150" i="5"/>
  <c r="F88" i="8" l="1"/>
  <c r="G88" i="8"/>
  <c r="D89" i="8"/>
  <c r="E89" i="8"/>
  <c r="F89" i="8" s="1"/>
  <c r="B90" i="8"/>
  <c r="A89" i="8"/>
  <c r="C89" i="8"/>
  <c r="G89" i="8" s="1"/>
  <c r="E90" i="10"/>
  <c r="G90" i="10" s="1"/>
  <c r="C91" i="10" s="1"/>
  <c r="B91" i="10"/>
  <c r="D90" i="10"/>
  <c r="F90" i="10" s="1"/>
  <c r="A90" i="10"/>
  <c r="A91" i="10" s="1"/>
  <c r="G150" i="5"/>
  <c r="A151" i="5"/>
  <c r="E151" i="5"/>
  <c r="D151" i="5"/>
  <c r="F151" i="5" s="1"/>
  <c r="B152" i="5"/>
  <c r="C151" i="5"/>
  <c r="G151" i="5" s="1"/>
  <c r="A90" i="8" l="1"/>
  <c r="C90" i="8"/>
  <c r="D90" i="8"/>
  <c r="B91" i="8"/>
  <c r="E90" i="8"/>
  <c r="G90" i="8" s="1"/>
  <c r="E91" i="10"/>
  <c r="G91" i="10" s="1"/>
  <c r="C92" i="10" s="1"/>
  <c r="B92" i="10"/>
  <c r="D91" i="10"/>
  <c r="F91" i="10" s="1"/>
  <c r="A152" i="5"/>
  <c r="E152" i="5"/>
  <c r="C152" i="5"/>
  <c r="B153" i="5"/>
  <c r="D152" i="5"/>
  <c r="F152" i="5" s="1"/>
  <c r="F90" i="8" l="1"/>
  <c r="A91" i="8"/>
  <c r="D91" i="8"/>
  <c r="E91" i="8"/>
  <c r="B92" i="8"/>
  <c r="C91" i="8"/>
  <c r="D92" i="10"/>
  <c r="F92" i="10" s="1"/>
  <c r="B93" i="10"/>
  <c r="E92" i="10"/>
  <c r="G92" i="10" s="1"/>
  <c r="C93" i="10" s="1"/>
  <c r="A92" i="10"/>
  <c r="A93" i="10" s="1"/>
  <c r="G152" i="5"/>
  <c r="C153" i="5"/>
  <c r="A153" i="5"/>
  <c r="B154" i="5"/>
  <c r="E153" i="5"/>
  <c r="G153" i="5" s="1"/>
  <c r="D153" i="5"/>
  <c r="F153" i="5" s="1"/>
  <c r="G91" i="8" l="1"/>
  <c r="F91" i="8"/>
  <c r="B93" i="8"/>
  <c r="C92" i="8"/>
  <c r="A92" i="8"/>
  <c r="E92" i="8"/>
  <c r="G92" i="8" s="1"/>
  <c r="D92" i="8"/>
  <c r="F92" i="8" s="1"/>
  <c r="D93" i="10"/>
  <c r="E93" i="10"/>
  <c r="G93" i="10" s="1"/>
  <c r="C94" i="10" s="1"/>
  <c r="B94" i="10"/>
  <c r="A154" i="5"/>
  <c r="C154" i="5"/>
  <c r="E154" i="5"/>
  <c r="D154" i="5"/>
  <c r="B155" i="5"/>
  <c r="A93" i="8" l="1"/>
  <c r="D93" i="8"/>
  <c r="B94" i="8"/>
  <c r="E93" i="8"/>
  <c r="C93" i="8"/>
  <c r="B95" i="10"/>
  <c r="E94" i="10"/>
  <c r="G94" i="10" s="1"/>
  <c r="C95" i="10" s="1"/>
  <c r="D94" i="10"/>
  <c r="F94" i="10" s="1"/>
  <c r="A94" i="10"/>
  <c r="A95" i="10" s="1"/>
  <c r="F93" i="10"/>
  <c r="F154" i="5"/>
  <c r="G154" i="5"/>
  <c r="D155" i="5"/>
  <c r="C155" i="5"/>
  <c r="E155" i="5"/>
  <c r="A155" i="5"/>
  <c r="B156" i="5"/>
  <c r="G93" i="8" l="1"/>
  <c r="F93" i="8"/>
  <c r="D94" i="8"/>
  <c r="E94" i="8"/>
  <c r="B95" i="8"/>
  <c r="A94" i="8"/>
  <c r="C94" i="8"/>
  <c r="G94" i="8" s="1"/>
  <c r="D95" i="10"/>
  <c r="B96" i="10"/>
  <c r="E95" i="10"/>
  <c r="G95" i="10" s="1"/>
  <c r="C96" i="10" s="1"/>
  <c r="A96" i="10"/>
  <c r="G155" i="5"/>
  <c r="C156" i="5" s="1"/>
  <c r="F155" i="5"/>
  <c r="A156" i="5"/>
  <c r="B157" i="5"/>
  <c r="E156" i="5"/>
  <c r="D156" i="5"/>
  <c r="F156" i="5" s="1"/>
  <c r="F94" i="8" l="1"/>
  <c r="F95" i="10"/>
  <c r="B96" i="8"/>
  <c r="D95" i="8"/>
  <c r="A95" i="8"/>
  <c r="C95" i="8"/>
  <c r="E95" i="8"/>
  <c r="F95" i="8" s="1"/>
  <c r="E96" i="10"/>
  <c r="G96" i="10" s="1"/>
  <c r="C97" i="10" s="1"/>
  <c r="D96" i="10"/>
  <c r="F96" i="10" s="1"/>
  <c r="B97" i="10"/>
  <c r="G156" i="5"/>
  <c r="C157" i="5" s="1"/>
  <c r="E157" i="5"/>
  <c r="D157" i="5"/>
  <c r="B158" i="5"/>
  <c r="A157" i="5"/>
  <c r="G95" i="8" l="1"/>
  <c r="C96" i="8"/>
  <c r="D96" i="8"/>
  <c r="B97" i="8"/>
  <c r="E96" i="8"/>
  <c r="A96" i="8"/>
  <c r="G96" i="8"/>
  <c r="D97" i="10"/>
  <c r="B98" i="10"/>
  <c r="E97" i="10"/>
  <c r="G97" i="10" s="1"/>
  <c r="C98" i="10" s="1"/>
  <c r="A97" i="10"/>
  <c r="A98" i="10" s="1"/>
  <c r="G157" i="5"/>
  <c r="F157" i="5"/>
  <c r="E158" i="5"/>
  <c r="D158" i="5"/>
  <c r="F158" i="5" s="1"/>
  <c r="B159" i="5"/>
  <c r="C158" i="5"/>
  <c r="G158" i="5" s="1"/>
  <c r="A158" i="5"/>
  <c r="F96" i="8" l="1"/>
  <c r="C97" i="8"/>
  <c r="B98" i="8"/>
  <c r="D97" i="8"/>
  <c r="E97" i="8"/>
  <c r="G97" i="8" s="1"/>
  <c r="A97" i="8"/>
  <c r="F97" i="10"/>
  <c r="D98" i="10"/>
  <c r="E98" i="10"/>
  <c r="G98" i="10" s="1"/>
  <c r="C99" i="10" s="1"/>
  <c r="B99" i="10"/>
  <c r="D159" i="5"/>
  <c r="B160" i="5"/>
  <c r="C159" i="5"/>
  <c r="A159" i="5"/>
  <c r="E159" i="5"/>
  <c r="F97" i="8" l="1"/>
  <c r="A98" i="8"/>
  <c r="E98" i="8"/>
  <c r="C98" i="8"/>
  <c r="D98" i="8"/>
  <c r="F98" i="8" s="1"/>
  <c r="B99" i="8"/>
  <c r="B100" i="10"/>
  <c r="D99" i="10"/>
  <c r="F99" i="10" s="1"/>
  <c r="E99" i="10"/>
  <c r="G99" i="10" s="1"/>
  <c r="C100" i="10" s="1"/>
  <c r="F98" i="10"/>
  <c r="A99" i="10"/>
  <c r="A100" i="10" s="1"/>
  <c r="G159" i="5"/>
  <c r="F159" i="5"/>
  <c r="D160" i="5"/>
  <c r="A160" i="5"/>
  <c r="B161" i="5"/>
  <c r="E160" i="5"/>
  <c r="C160" i="5"/>
  <c r="G98" i="8" l="1"/>
  <c r="A99" i="8"/>
  <c r="D99" i="8"/>
  <c r="C99" i="8"/>
  <c r="E99" i="8"/>
  <c r="G99" i="8" s="1"/>
  <c r="B100" i="8"/>
  <c r="B101" i="10"/>
  <c r="E100" i="10"/>
  <c r="G100" i="10" s="1"/>
  <c r="C101" i="10" s="1"/>
  <c r="D100" i="10"/>
  <c r="F100" i="10" s="1"/>
  <c r="G160" i="5"/>
  <c r="C161" i="5" s="1"/>
  <c r="F160" i="5"/>
  <c r="E161" i="5"/>
  <c r="D161" i="5"/>
  <c r="A161" i="5"/>
  <c r="B162" i="5"/>
  <c r="F99" i="8" l="1"/>
  <c r="C100" i="8"/>
  <c r="E100" i="8"/>
  <c r="G100" i="8" s="1"/>
  <c r="A100" i="8"/>
  <c r="B101" i="8"/>
  <c r="D100" i="8"/>
  <c r="F100" i="8" s="1"/>
  <c r="B102" i="10"/>
  <c r="E101" i="10"/>
  <c r="G101" i="10" s="1"/>
  <c r="C102" i="10" s="1"/>
  <c r="D101" i="10"/>
  <c r="F101" i="10" s="1"/>
  <c r="A101" i="10"/>
  <c r="A102" i="10" s="1"/>
  <c r="G161" i="5"/>
  <c r="F161" i="5"/>
  <c r="D162" i="5"/>
  <c r="A162" i="5"/>
  <c r="E162" i="5"/>
  <c r="C162" i="5"/>
  <c r="B163" i="5"/>
  <c r="E101" i="8" l="1"/>
  <c r="B102" i="8"/>
  <c r="A101" i="8"/>
  <c r="C101" i="8"/>
  <c r="G101" i="8" s="1"/>
  <c r="D101" i="8"/>
  <c r="F101" i="8" s="1"/>
  <c r="B103" i="10"/>
  <c r="A103" i="10" s="1"/>
  <c r="D102" i="10"/>
  <c r="E102" i="10"/>
  <c r="G102" i="10" s="1"/>
  <c r="C103" i="10" s="1"/>
  <c r="G162" i="5"/>
  <c r="C163" i="5" s="1"/>
  <c r="F162" i="5"/>
  <c r="B164" i="5"/>
  <c r="E163" i="5"/>
  <c r="D163" i="5"/>
  <c r="A163" i="5"/>
  <c r="F102" i="10" l="1"/>
  <c r="B103" i="8"/>
  <c r="C102" i="8"/>
  <c r="D102" i="8"/>
  <c r="E102" i="8"/>
  <c r="G102" i="8" s="1"/>
  <c r="A102" i="8"/>
  <c r="E103" i="10"/>
  <c r="G103" i="10" s="1"/>
  <c r="C104" i="10" s="1"/>
  <c r="D103" i="10"/>
  <c r="F103" i="10" s="1"/>
  <c r="B104" i="10"/>
  <c r="F163" i="5"/>
  <c r="G163" i="5"/>
  <c r="B165" i="5"/>
  <c r="A164" i="5"/>
  <c r="C164" i="5"/>
  <c r="E164" i="5"/>
  <c r="G164" i="5" s="1"/>
  <c r="D164" i="5"/>
  <c r="F102" i="8" l="1"/>
  <c r="E103" i="8"/>
  <c r="A103" i="8"/>
  <c r="C103" i="8"/>
  <c r="D103" i="8"/>
  <c r="B104" i="8"/>
  <c r="E104" i="10"/>
  <c r="G104" i="10" s="1"/>
  <c r="C105" i="10" s="1"/>
  <c r="B105" i="10"/>
  <c r="D104" i="10"/>
  <c r="F104" i="10" s="1"/>
  <c r="A104" i="10"/>
  <c r="A105" i="10" s="1"/>
  <c r="F164" i="5"/>
  <c r="A165" i="5"/>
  <c r="E165" i="5"/>
  <c r="D165" i="5"/>
  <c r="F165" i="5" s="1"/>
  <c r="B166" i="5"/>
  <c r="C165" i="5"/>
  <c r="G103" i="8" l="1"/>
  <c r="F103" i="8"/>
  <c r="A104" i="8"/>
  <c r="C104" i="8"/>
  <c r="E104" i="8"/>
  <c r="G104" i="8" s="1"/>
  <c r="D104" i="8"/>
  <c r="F104" i="8" s="1"/>
  <c r="B105" i="8"/>
  <c r="B106" i="10"/>
  <c r="A106" i="10" s="1"/>
  <c r="E105" i="10"/>
  <c r="G105" i="10" s="1"/>
  <c r="C106" i="10" s="1"/>
  <c r="D105" i="10"/>
  <c r="F105" i="10" s="1"/>
  <c r="G165" i="5"/>
  <c r="A166" i="5"/>
  <c r="B167" i="5"/>
  <c r="E166" i="5"/>
  <c r="C166" i="5"/>
  <c r="D166" i="5"/>
  <c r="F166" i="5" s="1"/>
  <c r="A105" i="8" l="1"/>
  <c r="D105" i="8"/>
  <c r="B106" i="8"/>
  <c r="E105" i="8"/>
  <c r="G105" i="8" s="1"/>
  <c r="C105" i="8"/>
  <c r="B107" i="10"/>
  <c r="A107" i="10" s="1"/>
  <c r="D106" i="10"/>
  <c r="E106" i="10"/>
  <c r="G106" i="10" s="1"/>
  <c r="C107" i="10" s="1"/>
  <c r="G166" i="5"/>
  <c r="C167" i="5" s="1"/>
  <c r="D167" i="5"/>
  <c r="B168" i="5"/>
  <c r="E167" i="5"/>
  <c r="A167" i="5"/>
  <c r="F105" i="8" l="1"/>
  <c r="F106" i="10"/>
  <c r="E106" i="8"/>
  <c r="G106" i="8" s="1"/>
  <c r="B107" i="8"/>
  <c r="C106" i="8"/>
  <c r="A106" i="8"/>
  <c r="D106" i="8"/>
  <c r="F106" i="8" s="1"/>
  <c r="D107" i="10"/>
  <c r="B108" i="10"/>
  <c r="E107" i="10"/>
  <c r="G107" i="10" s="1"/>
  <c r="C108" i="10" s="1"/>
  <c r="G167" i="5"/>
  <c r="F167" i="5"/>
  <c r="B169" i="5"/>
  <c r="E168" i="5"/>
  <c r="A168" i="5"/>
  <c r="C168" i="5"/>
  <c r="D168" i="5"/>
  <c r="B108" i="8" l="1"/>
  <c r="D107" i="8"/>
  <c r="A107" i="8"/>
  <c r="E107" i="8"/>
  <c r="F107" i="8" s="1"/>
  <c r="C107" i="8"/>
  <c r="F107" i="10"/>
  <c r="B109" i="10"/>
  <c r="E108" i="10"/>
  <c r="G108" i="10" s="1"/>
  <c r="C109" i="10" s="1"/>
  <c r="D108" i="10"/>
  <c r="F108" i="10" s="1"/>
  <c r="A108" i="10"/>
  <c r="A109" i="10" s="1"/>
  <c r="F168" i="5"/>
  <c r="G168" i="5"/>
  <c r="C169" i="5" s="1"/>
  <c r="E169" i="5"/>
  <c r="D169" i="5"/>
  <c r="F169" i="5" s="1"/>
  <c r="B170" i="5"/>
  <c r="A169" i="5"/>
  <c r="G107" i="8" l="1"/>
  <c r="B109" i="8"/>
  <c r="E108" i="8"/>
  <c r="A108" i="8"/>
  <c r="C108" i="8"/>
  <c r="D108" i="8"/>
  <c r="F108" i="8" s="1"/>
  <c r="B110" i="10"/>
  <c r="A110" i="10" s="1"/>
  <c r="D109" i="10"/>
  <c r="E109" i="10"/>
  <c r="G109" i="10" s="1"/>
  <c r="C110" i="10" s="1"/>
  <c r="G169" i="5"/>
  <c r="C170" i="5" s="1"/>
  <c r="B171" i="5"/>
  <c r="D170" i="5"/>
  <c r="E170" i="5"/>
  <c r="A170" i="5"/>
  <c r="G108" i="8" l="1"/>
  <c r="F109" i="10"/>
  <c r="B110" i="8"/>
  <c r="A109" i="8"/>
  <c r="C109" i="8"/>
  <c r="D109" i="8"/>
  <c r="E109" i="8"/>
  <c r="G109" i="8" s="1"/>
  <c r="D110" i="10"/>
  <c r="E110" i="10"/>
  <c r="G110" i="10" s="1"/>
  <c r="C111" i="10" s="1"/>
  <c r="B111" i="10"/>
  <c r="A111" i="10" s="1"/>
  <c r="F170" i="5"/>
  <c r="G170" i="5"/>
  <c r="B172" i="5"/>
  <c r="D171" i="5"/>
  <c r="A171" i="5"/>
  <c r="C171" i="5"/>
  <c r="E171" i="5"/>
  <c r="F171" i="5" s="1"/>
  <c r="F109" i="8" l="1"/>
  <c r="E110" i="8"/>
  <c r="A110" i="8"/>
  <c r="D110" i="8"/>
  <c r="C110" i="8"/>
  <c r="B111" i="8"/>
  <c r="F110" i="10"/>
  <c r="B112" i="10"/>
  <c r="E111" i="10"/>
  <c r="G111" i="10" s="1"/>
  <c r="C112" i="10" s="1"/>
  <c r="D111" i="10"/>
  <c r="G171" i="5"/>
  <c r="C172" i="5" s="1"/>
  <c r="A172" i="5"/>
  <c r="E172" i="5"/>
  <c r="B173" i="5"/>
  <c r="D172" i="5"/>
  <c r="F110" i="8" l="1"/>
  <c r="G110" i="8"/>
  <c r="F111" i="10"/>
  <c r="E111" i="8"/>
  <c r="D111" i="8"/>
  <c r="F111" i="8" s="1"/>
  <c r="B112" i="8"/>
  <c r="A111" i="8"/>
  <c r="C111" i="8"/>
  <c r="G111" i="8" s="1"/>
  <c r="B113" i="10"/>
  <c r="E112" i="10"/>
  <c r="G112" i="10" s="1"/>
  <c r="C113" i="10" s="1"/>
  <c r="D112" i="10"/>
  <c r="F112" i="10" s="1"/>
  <c r="A112" i="10"/>
  <c r="A113" i="10" s="1"/>
  <c r="G172" i="5"/>
  <c r="F172" i="5"/>
  <c r="B174" i="5"/>
  <c r="D173" i="5"/>
  <c r="E173" i="5"/>
  <c r="F173" i="5" s="1"/>
  <c r="A173" i="5"/>
  <c r="C173" i="5"/>
  <c r="C112" i="8" l="1"/>
  <c r="E112" i="8"/>
  <c r="G112" i="8" s="1"/>
  <c r="A112" i="8"/>
  <c r="B113" i="8"/>
  <c r="D112" i="8"/>
  <c r="F112" i="8" s="1"/>
  <c r="D113" i="10"/>
  <c r="B114" i="10"/>
  <c r="E113" i="10"/>
  <c r="G113" i="10" s="1"/>
  <c r="C114" i="10" s="1"/>
  <c r="A114" i="10"/>
  <c r="G173" i="5"/>
  <c r="C174" i="5" s="1"/>
  <c r="A174" i="5"/>
  <c r="E174" i="5"/>
  <c r="B175" i="5"/>
  <c r="D174" i="5"/>
  <c r="F174" i="5" s="1"/>
  <c r="F113" i="10" l="1"/>
  <c r="C113" i="8"/>
  <c r="E113" i="8"/>
  <c r="A113" i="8"/>
  <c r="B114" i="8"/>
  <c r="D113" i="8"/>
  <c r="F113" i="8" s="1"/>
  <c r="G113" i="8"/>
  <c r="E114" i="10"/>
  <c r="G114" i="10" s="1"/>
  <c r="C115" i="10" s="1"/>
  <c r="D114" i="10"/>
  <c r="F114" i="10" s="1"/>
  <c r="B115" i="10"/>
  <c r="G174" i="5"/>
  <c r="E175" i="5"/>
  <c r="D175" i="5"/>
  <c r="F175" i="5" s="1"/>
  <c r="C175" i="5"/>
  <c r="B176" i="5"/>
  <c r="A175" i="5"/>
  <c r="B115" i="8" l="1"/>
  <c r="A114" i="8"/>
  <c r="E114" i="8"/>
  <c r="D114" i="8"/>
  <c r="F114" i="8" s="1"/>
  <c r="C114" i="8"/>
  <c r="G114" i="8" s="1"/>
  <c r="E115" i="10"/>
  <c r="G115" i="10" s="1"/>
  <c r="C116" i="10" s="1"/>
  <c r="D115" i="10"/>
  <c r="F115" i="10" s="1"/>
  <c r="B116" i="10"/>
  <c r="A115" i="10"/>
  <c r="A116" i="10" s="1"/>
  <c r="G175" i="5"/>
  <c r="D176" i="5"/>
  <c r="B177" i="5"/>
  <c r="C176" i="5"/>
  <c r="A176" i="5"/>
  <c r="E176" i="5"/>
  <c r="C115" i="8" l="1"/>
  <c r="D115" i="8"/>
  <c r="B116" i="8"/>
  <c r="E115" i="8"/>
  <c r="F115" i="8" s="1"/>
  <c r="A115" i="8"/>
  <c r="E116" i="10"/>
  <c r="G116" i="10" s="1"/>
  <c r="C117" i="10" s="1"/>
  <c r="D116" i="10"/>
  <c r="F116" i="10" s="1"/>
  <c r="B117" i="10"/>
  <c r="A117" i="10"/>
  <c r="G176" i="5"/>
  <c r="F176" i="5"/>
  <c r="A177" i="5"/>
  <c r="D177" i="5"/>
  <c r="C177" i="5"/>
  <c r="B178" i="5"/>
  <c r="E177" i="5"/>
  <c r="G115" i="8" l="1"/>
  <c r="A116" i="8"/>
  <c r="C116" i="8"/>
  <c r="E116" i="8"/>
  <c r="G116" i="8" s="1"/>
  <c r="D116" i="8"/>
  <c r="F116" i="8" s="1"/>
  <c r="B117" i="8"/>
  <c r="E117" i="10"/>
  <c r="G117" i="10" s="1"/>
  <c r="C118" i="10" s="1"/>
  <c r="B118" i="10"/>
  <c r="D117" i="10"/>
  <c r="F117" i="10" s="1"/>
  <c r="F177" i="5"/>
  <c r="G177" i="5"/>
  <c r="A178" i="5"/>
  <c r="D178" i="5"/>
  <c r="C178" i="5"/>
  <c r="B179" i="5"/>
  <c r="E178" i="5"/>
  <c r="B118" i="8" l="1"/>
  <c r="C117" i="8"/>
  <c r="A117" i="8"/>
  <c r="D117" i="8"/>
  <c r="E117" i="8"/>
  <c r="E118" i="10"/>
  <c r="G118" i="10" s="1"/>
  <c r="C119" i="10" s="1"/>
  <c r="D118" i="10"/>
  <c r="F118" i="10" s="1"/>
  <c r="B119" i="10"/>
  <c r="A118" i="10"/>
  <c r="A119" i="10" s="1"/>
  <c r="G178" i="5"/>
  <c r="C179" i="5" s="1"/>
  <c r="F178" i="5"/>
  <c r="D179" i="5"/>
  <c r="B180" i="5"/>
  <c r="E179" i="5"/>
  <c r="F179" i="5" s="1"/>
  <c r="A179" i="5"/>
  <c r="F117" i="8" l="1"/>
  <c r="G117" i="8"/>
  <c r="D118" i="8"/>
  <c r="B119" i="8"/>
  <c r="A118" i="8"/>
  <c r="E118" i="8"/>
  <c r="F118" i="8" s="1"/>
  <c r="C118" i="8"/>
  <c r="B120" i="10"/>
  <c r="D119" i="10"/>
  <c r="E119" i="10"/>
  <c r="G119" i="10" s="1"/>
  <c r="C120" i="10" s="1"/>
  <c r="A120" i="10"/>
  <c r="G179" i="5"/>
  <c r="B181" i="5"/>
  <c r="C180" i="5"/>
  <c r="E180" i="5"/>
  <c r="G180" i="5" s="1"/>
  <c r="D180" i="5"/>
  <c r="A180" i="5"/>
  <c r="G118" i="8" l="1"/>
  <c r="B120" i="8"/>
  <c r="D119" i="8"/>
  <c r="C119" i="8"/>
  <c r="A119" i="8"/>
  <c r="E119" i="8"/>
  <c r="F119" i="10"/>
  <c r="D120" i="10"/>
  <c r="B121" i="10"/>
  <c r="E120" i="10"/>
  <c r="G120" i="10" s="1"/>
  <c r="C121" i="10" s="1"/>
  <c r="A121" i="10"/>
  <c r="F180" i="5"/>
  <c r="A181" i="5"/>
  <c r="B182" i="5"/>
  <c r="C181" i="5"/>
  <c r="E181" i="5"/>
  <c r="G181" i="5" s="1"/>
  <c r="D181" i="5"/>
  <c r="F119" i="8" l="1"/>
  <c r="G119" i="8"/>
  <c r="C120" i="8"/>
  <c r="D120" i="8"/>
  <c r="F120" i="8" s="1"/>
  <c r="B121" i="8"/>
  <c r="A120" i="8"/>
  <c r="E120" i="8"/>
  <c r="G120" i="8" s="1"/>
  <c r="E121" i="10"/>
  <c r="G121" i="10" s="1"/>
  <c r="C122" i="10" s="1"/>
  <c r="B122" i="10"/>
  <c r="D121" i="10"/>
  <c r="F121" i="10" s="1"/>
  <c r="F120" i="10"/>
  <c r="F181" i="5"/>
  <c r="A182" i="5"/>
  <c r="E182" i="5"/>
  <c r="C182" i="5"/>
  <c r="D182" i="5"/>
  <c r="B183" i="5"/>
  <c r="B122" i="8" l="1"/>
  <c r="A121" i="8"/>
  <c r="C121" i="8"/>
  <c r="D121" i="8"/>
  <c r="F121" i="8" s="1"/>
  <c r="E121" i="8"/>
  <c r="G121" i="8" s="1"/>
  <c r="D122" i="10"/>
  <c r="E122" i="10"/>
  <c r="G122" i="10" s="1"/>
  <c r="C123" i="10" s="1"/>
  <c r="B123" i="10"/>
  <c r="A122" i="10"/>
  <c r="A123" i="10" s="1"/>
  <c r="G182" i="5"/>
  <c r="F182" i="5"/>
  <c r="E183" i="5"/>
  <c r="B184" i="5"/>
  <c r="D183" i="5"/>
  <c r="F183" i="5" s="1"/>
  <c r="C183" i="5"/>
  <c r="G183" i="5" s="1"/>
  <c r="A183" i="5"/>
  <c r="F122" i="10" l="1"/>
  <c r="A122" i="8"/>
  <c r="E122" i="8"/>
  <c r="C122" i="8"/>
  <c r="B123" i="8"/>
  <c r="D122" i="8"/>
  <c r="F122" i="8" s="1"/>
  <c r="E123" i="10"/>
  <c r="G123" i="10" s="1"/>
  <c r="C124" i="10" s="1"/>
  <c r="B124" i="10"/>
  <c r="D123" i="10"/>
  <c r="F123" i="10" s="1"/>
  <c r="A124" i="10"/>
  <c r="E184" i="5"/>
  <c r="C184" i="5"/>
  <c r="A184" i="5"/>
  <c r="D184" i="5"/>
  <c r="F184" i="5" s="1"/>
  <c r="B185" i="5"/>
  <c r="G184" i="5"/>
  <c r="G122" i="8" l="1"/>
  <c r="E123" i="8"/>
  <c r="C123" i="8"/>
  <c r="D123" i="8"/>
  <c r="F123" i="8" s="1"/>
  <c r="B124" i="8"/>
  <c r="A123" i="8"/>
  <c r="B125" i="10"/>
  <c r="A125" i="10" s="1"/>
  <c r="E124" i="10"/>
  <c r="G124" i="10" s="1"/>
  <c r="C125" i="10" s="1"/>
  <c r="D124" i="10"/>
  <c r="F124" i="10" s="1"/>
  <c r="C185" i="5"/>
  <c r="E185" i="5"/>
  <c r="G185" i="5" s="1"/>
  <c r="D185" i="5"/>
  <c r="F185" i="5" s="1"/>
  <c r="B186" i="5"/>
  <c r="A185" i="5"/>
  <c r="G123" i="8" l="1"/>
  <c r="B125" i="8"/>
  <c r="C124" i="8"/>
  <c r="E124" i="8"/>
  <c r="G124" i="8" s="1"/>
  <c r="A124" i="8"/>
  <c r="D124" i="8"/>
  <c r="F124" i="8" s="1"/>
  <c r="D125" i="10"/>
  <c r="B126" i="10"/>
  <c r="E125" i="10"/>
  <c r="G125" i="10" s="1"/>
  <c r="C126" i="10" s="1"/>
  <c r="A186" i="5"/>
  <c r="E186" i="5"/>
  <c r="C186" i="5"/>
  <c r="D186" i="5"/>
  <c r="B187" i="5"/>
  <c r="C125" i="8" l="1"/>
  <c r="D125" i="8"/>
  <c r="F125" i="8" s="1"/>
  <c r="E125" i="8"/>
  <c r="B126" i="8"/>
  <c r="A125" i="8"/>
  <c r="F125" i="10"/>
  <c r="B127" i="10"/>
  <c r="E126" i="10"/>
  <c r="G126" i="10" s="1"/>
  <c r="C127" i="10" s="1"/>
  <c r="D126" i="10"/>
  <c r="F126" i="10" s="1"/>
  <c r="A126" i="10"/>
  <c r="A127" i="10" s="1"/>
  <c r="F186" i="5"/>
  <c r="G186" i="5"/>
  <c r="A187" i="5"/>
  <c r="D187" i="5"/>
  <c r="B188" i="5"/>
  <c r="C187" i="5"/>
  <c r="E187" i="5"/>
  <c r="G125" i="8" l="1"/>
  <c r="C126" i="8"/>
  <c r="B127" i="8"/>
  <c r="D126" i="8"/>
  <c r="A126" i="8"/>
  <c r="E126" i="8"/>
  <c r="B128" i="10"/>
  <c r="D127" i="10"/>
  <c r="E127" i="10"/>
  <c r="G127" i="10" s="1"/>
  <c r="C128" i="10" s="1"/>
  <c r="A128" i="10"/>
  <c r="G187" i="5"/>
  <c r="C188" i="5" s="1"/>
  <c r="F187" i="5"/>
  <c r="B189" i="5"/>
  <c r="D188" i="5"/>
  <c r="E188" i="5"/>
  <c r="A188" i="5"/>
  <c r="F126" i="8" l="1"/>
  <c r="G126" i="8"/>
  <c r="F127" i="10"/>
  <c r="A127" i="8"/>
  <c r="C127" i="8"/>
  <c r="D127" i="8"/>
  <c r="F127" i="8" s="1"/>
  <c r="E127" i="8"/>
  <c r="G127" i="8" s="1"/>
  <c r="B128" i="8"/>
  <c r="B129" i="10"/>
  <c r="A129" i="10" s="1"/>
  <c r="D128" i="10"/>
  <c r="E128" i="10"/>
  <c r="G128" i="10" s="1"/>
  <c r="C129" i="10" s="1"/>
  <c r="G188" i="5"/>
  <c r="F188" i="5"/>
  <c r="D189" i="5"/>
  <c r="C189" i="5"/>
  <c r="E189" i="5"/>
  <c r="F189" i="5" s="1"/>
  <c r="B190" i="5"/>
  <c r="A189" i="5"/>
  <c r="F128" i="10" l="1"/>
  <c r="A128" i="8"/>
  <c r="C128" i="8"/>
  <c r="B129" i="8"/>
  <c r="D128" i="8"/>
  <c r="F128" i="8" s="1"/>
  <c r="E128" i="8"/>
  <c r="G128" i="8" s="1"/>
  <c r="E129" i="10"/>
  <c r="G129" i="10" s="1"/>
  <c r="C130" i="10" s="1"/>
  <c r="D129" i="10"/>
  <c r="F129" i="10" s="1"/>
  <c r="B130" i="10"/>
  <c r="G189" i="5"/>
  <c r="C190" i="5" s="1"/>
  <c r="A190" i="5"/>
  <c r="D190" i="5"/>
  <c r="E190" i="5"/>
  <c r="B191" i="5"/>
  <c r="A129" i="8" l="1"/>
  <c r="D129" i="8"/>
  <c r="C129" i="8"/>
  <c r="E129" i="8"/>
  <c r="G129" i="8" s="1"/>
  <c r="B130" i="8"/>
  <c r="B131" i="10"/>
  <c r="E130" i="10"/>
  <c r="G130" i="10" s="1"/>
  <c r="C131" i="10" s="1"/>
  <c r="D130" i="10"/>
  <c r="F130" i="10" s="1"/>
  <c r="A130" i="10"/>
  <c r="A131" i="10" s="1"/>
  <c r="G190" i="5"/>
  <c r="C191" i="5" s="1"/>
  <c r="F190" i="5"/>
  <c r="B192" i="5"/>
  <c r="E191" i="5"/>
  <c r="A191" i="5"/>
  <c r="D191" i="5"/>
  <c r="F129" i="8" l="1"/>
  <c r="D130" i="8"/>
  <c r="F130" i="8" s="1"/>
  <c r="E130" i="8"/>
  <c r="G130" i="8" s="1"/>
  <c r="B131" i="8"/>
  <c r="A130" i="8"/>
  <c r="C130" i="8"/>
  <c r="E131" i="10"/>
  <c r="G131" i="10" s="1"/>
  <c r="C132" i="10" s="1"/>
  <c r="D131" i="10"/>
  <c r="F131" i="10" s="1"/>
  <c r="B132" i="10"/>
  <c r="F191" i="5"/>
  <c r="G191" i="5"/>
  <c r="B193" i="5"/>
  <c r="E192" i="5"/>
  <c r="A192" i="5"/>
  <c r="D192" i="5"/>
  <c r="F192" i="5" s="1"/>
  <c r="C192" i="5"/>
  <c r="A131" i="8" l="1"/>
  <c r="E131" i="8"/>
  <c r="C131" i="8"/>
  <c r="B132" i="8"/>
  <c r="D131" i="8"/>
  <c r="F131" i="8" s="1"/>
  <c r="E132" i="10"/>
  <c r="G132" i="10" s="1"/>
  <c r="C133" i="10" s="1"/>
  <c r="B133" i="10"/>
  <c r="D132" i="10"/>
  <c r="F132" i="10" s="1"/>
  <c r="A132" i="10"/>
  <c r="A133" i="10" s="1"/>
  <c r="G192" i="5"/>
  <c r="A193" i="5"/>
  <c r="E193" i="5"/>
  <c r="B194" i="5"/>
  <c r="D193" i="5"/>
  <c r="C193" i="5"/>
  <c r="G131" i="8" l="1"/>
  <c r="C132" i="8"/>
  <c r="D132" i="8"/>
  <c r="F132" i="8" s="1"/>
  <c r="A132" i="8"/>
  <c r="E132" i="8"/>
  <c r="G132" i="8" s="1"/>
  <c r="B133" i="8"/>
  <c r="E133" i="10"/>
  <c r="G133" i="10" s="1"/>
  <c r="C134" i="10" s="1"/>
  <c r="D133" i="10"/>
  <c r="F133" i="10" s="1"/>
  <c r="B134" i="10"/>
  <c r="A134" i="10"/>
  <c r="F193" i="5"/>
  <c r="G193" i="5"/>
  <c r="C194" i="5" s="1"/>
  <c r="E194" i="5"/>
  <c r="A194" i="5"/>
  <c r="D194" i="5"/>
  <c r="B195" i="5"/>
  <c r="D133" i="8" l="1"/>
  <c r="E133" i="8"/>
  <c r="F133" i="8" s="1"/>
  <c r="B134" i="8"/>
  <c r="A133" i="8"/>
  <c r="C133" i="8"/>
  <c r="D134" i="10"/>
  <c r="E134" i="10"/>
  <c r="G134" i="10" s="1"/>
  <c r="B135" i="10"/>
  <c r="F194" i="5"/>
  <c r="G194" i="5"/>
  <c r="A195" i="5"/>
  <c r="D195" i="5"/>
  <c r="B196" i="5"/>
  <c r="C195" i="5"/>
  <c r="E195" i="5"/>
  <c r="G133" i="8" l="1"/>
  <c r="F134" i="10"/>
  <c r="A134" i="8"/>
  <c r="E134" i="8"/>
  <c r="G134" i="8" s="1"/>
  <c r="B135" i="8"/>
  <c r="C134" i="8"/>
  <c r="D134" i="8"/>
  <c r="F134" i="8" s="1"/>
  <c r="D135" i="10"/>
  <c r="E135" i="10"/>
  <c r="C135" i="10"/>
  <c r="A135" i="10"/>
  <c r="B136" i="10"/>
  <c r="G195" i="5"/>
  <c r="C196" i="5" s="1"/>
  <c r="F195" i="5"/>
  <c r="E196" i="5"/>
  <c r="A196" i="5"/>
  <c r="D196" i="5"/>
  <c r="B197" i="5"/>
  <c r="G135" i="10" l="1"/>
  <c r="F135" i="10"/>
  <c r="D135" i="8"/>
  <c r="F135" i="8"/>
  <c r="A135" i="8"/>
  <c r="E135" i="8"/>
  <c r="B136" i="8"/>
  <c r="C135" i="8"/>
  <c r="G135" i="8"/>
  <c r="D136" i="10"/>
  <c r="B137" i="10"/>
  <c r="A136" i="10"/>
  <c r="C136" i="10"/>
  <c r="E136" i="10"/>
  <c r="F136" i="10" s="1"/>
  <c r="F196" i="5"/>
  <c r="G196" i="5"/>
  <c r="A197" i="5"/>
  <c r="D197" i="5"/>
  <c r="B198" i="5"/>
  <c r="C197" i="5"/>
  <c r="E197" i="5"/>
  <c r="F197" i="5" s="1"/>
  <c r="C136" i="8" l="1"/>
  <c r="E136" i="8"/>
  <c r="G136" i="8"/>
  <c r="A136" i="8"/>
  <c r="D136" i="8"/>
  <c r="F136" i="8"/>
  <c r="B137" i="8"/>
  <c r="G136" i="10"/>
  <c r="B138" i="10"/>
  <c r="D137" i="10"/>
  <c r="E137" i="10"/>
  <c r="F137" i="10" s="1"/>
  <c r="C137" i="10"/>
  <c r="A137" i="10"/>
  <c r="G197" i="5"/>
  <c r="D198" i="5"/>
  <c r="E198" i="5"/>
  <c r="B199" i="5"/>
  <c r="A198" i="5"/>
  <c r="C198" i="5"/>
  <c r="G137" i="10" l="1"/>
  <c r="D137" i="8"/>
  <c r="F137" i="8"/>
  <c r="C137" i="8"/>
  <c r="G137" i="8"/>
  <c r="E137" i="8"/>
  <c r="B138" i="8"/>
  <c r="A137" i="8"/>
  <c r="B139" i="10"/>
  <c r="D138" i="10"/>
  <c r="F138" i="10" s="1"/>
  <c r="C138" i="10"/>
  <c r="E138" i="10"/>
  <c r="A138" i="10"/>
  <c r="F198" i="5"/>
  <c r="G198" i="5"/>
  <c r="A199" i="5"/>
  <c r="B200" i="5"/>
  <c r="D199" i="5"/>
  <c r="C199" i="5"/>
  <c r="E199" i="5"/>
  <c r="G138" i="10" l="1"/>
  <c r="B139" i="8"/>
  <c r="C138" i="8"/>
  <c r="A138" i="8"/>
  <c r="D138" i="8"/>
  <c r="F138" i="8"/>
  <c r="E138" i="8"/>
  <c r="G138" i="8"/>
  <c r="E139" i="10"/>
  <c r="B140" i="10"/>
  <c r="D139" i="10"/>
  <c r="F139" i="10" s="1"/>
  <c r="C139" i="10"/>
  <c r="A139" i="10"/>
  <c r="G199" i="5"/>
  <c r="F199" i="5"/>
  <c r="B201" i="5"/>
  <c r="E200" i="5"/>
  <c r="A200" i="5"/>
  <c r="C200" i="5"/>
  <c r="D200" i="5"/>
  <c r="F200" i="5" s="1"/>
  <c r="G139" i="10" l="1"/>
  <c r="A139" i="8"/>
  <c r="D139" i="8"/>
  <c r="F139" i="8"/>
  <c r="C139" i="8"/>
  <c r="G139" i="8"/>
  <c r="B140" i="8"/>
  <c r="E139" i="8"/>
  <c r="D140" i="10"/>
  <c r="C140" i="10"/>
  <c r="B141" i="10"/>
  <c r="A140" i="10"/>
  <c r="E140" i="10"/>
  <c r="G200" i="5"/>
  <c r="D201" i="5"/>
  <c r="B202" i="5"/>
  <c r="C201" i="5"/>
  <c r="A201" i="5"/>
  <c r="E201" i="5"/>
  <c r="F201" i="5" s="1"/>
  <c r="F140" i="10" l="1"/>
  <c r="E140" i="8"/>
  <c r="C140" i="8"/>
  <c r="A140" i="8"/>
  <c r="B141" i="8"/>
  <c r="G140" i="8"/>
  <c r="D140" i="8"/>
  <c r="F140" i="8"/>
  <c r="G140" i="10"/>
  <c r="B142" i="10"/>
  <c r="A141" i="10"/>
  <c r="E141" i="10"/>
  <c r="G141" i="10" s="1"/>
  <c r="C141" i="10"/>
  <c r="D141" i="10"/>
  <c r="F141" i="10" s="1"/>
  <c r="G201" i="5"/>
  <c r="C202" i="5"/>
  <c r="B203" i="5"/>
  <c r="D202" i="5"/>
  <c r="E202" i="5"/>
  <c r="G202" i="5" s="1"/>
  <c r="A202" i="5"/>
  <c r="E141" i="8" l="1"/>
  <c r="F141" i="8"/>
  <c r="C141" i="8"/>
  <c r="G141" i="8"/>
  <c r="B142" i="8"/>
  <c r="A141" i="8"/>
  <c r="D141" i="8"/>
  <c r="B143" i="10"/>
  <c r="C142" i="10"/>
  <c r="E142" i="10"/>
  <c r="D142" i="10"/>
  <c r="F142" i="10" s="1"/>
  <c r="A142" i="10"/>
  <c r="F202" i="5"/>
  <c r="B204" i="5"/>
  <c r="D203" i="5"/>
  <c r="C203" i="5"/>
  <c r="E203" i="5"/>
  <c r="G203" i="5" s="1"/>
  <c r="A203" i="5"/>
  <c r="G142" i="10" l="1"/>
  <c r="G142" i="8"/>
  <c r="B143" i="8"/>
  <c r="D142" i="8"/>
  <c r="F142" i="8"/>
  <c r="A142" i="8"/>
  <c r="C142" i="8"/>
  <c r="E142" i="8"/>
  <c r="C143" i="10"/>
  <c r="A143" i="10"/>
  <c r="D143" i="10"/>
  <c r="B144" i="10"/>
  <c r="E143" i="10"/>
  <c r="G143" i="10" s="1"/>
  <c r="F203" i="5"/>
  <c r="C204" i="5"/>
  <c r="A204" i="5"/>
  <c r="E204" i="5"/>
  <c r="G204" i="5" s="1"/>
  <c r="B205" i="5"/>
  <c r="D204" i="5"/>
  <c r="F143" i="10" l="1"/>
  <c r="C143" i="8"/>
  <c r="A143" i="8"/>
  <c r="B144" i="8"/>
  <c r="F143" i="8"/>
  <c r="E143" i="8"/>
  <c r="G143" i="8"/>
  <c r="D143" i="8"/>
  <c r="A144" i="10"/>
  <c r="B145" i="10"/>
  <c r="E144" i="10"/>
  <c r="C144" i="10"/>
  <c r="D144" i="10"/>
  <c r="F144" i="10" s="1"/>
  <c r="F204" i="5"/>
  <c r="D205" i="5"/>
  <c r="C205" i="5"/>
  <c r="A205" i="5"/>
  <c r="B206" i="5"/>
  <c r="E205" i="5"/>
  <c r="G205" i="5" s="1"/>
  <c r="G144" i="10" l="1"/>
  <c r="C144" i="8"/>
  <c r="G144" i="8"/>
  <c r="A144" i="8"/>
  <c r="D144" i="8"/>
  <c r="F144" i="8"/>
  <c r="B145" i="8"/>
  <c r="E144" i="8"/>
  <c r="A145" i="10"/>
  <c r="D145" i="10"/>
  <c r="F145" i="10" s="1"/>
  <c r="B146" i="10"/>
  <c r="E145" i="10"/>
  <c r="C145" i="10"/>
  <c r="F205" i="5"/>
  <c r="D206" i="5"/>
  <c r="A206" i="5"/>
  <c r="B207" i="5"/>
  <c r="C206" i="5"/>
  <c r="E206" i="5"/>
  <c r="G145" i="10" l="1"/>
  <c r="E145" i="8"/>
  <c r="D145" i="8"/>
  <c r="F145" i="8"/>
  <c r="B146" i="8"/>
  <c r="C145" i="8"/>
  <c r="A145" i="8"/>
  <c r="G145" i="8"/>
  <c r="D146" i="10"/>
  <c r="A146" i="10"/>
  <c r="B147" i="10"/>
  <c r="C146" i="10"/>
  <c r="E146" i="10"/>
  <c r="F206" i="5"/>
  <c r="G206" i="5"/>
  <c r="E207" i="5"/>
  <c r="A207" i="5"/>
  <c r="D207" i="5"/>
  <c r="F207" i="5" s="1"/>
  <c r="C207" i="5"/>
  <c r="B208" i="5"/>
  <c r="G146" i="10" l="1"/>
  <c r="F146" i="10"/>
  <c r="B147" i="8"/>
  <c r="E146" i="8"/>
  <c r="C146" i="8"/>
  <c r="G146" i="8"/>
  <c r="D146" i="8"/>
  <c r="F146" i="8"/>
  <c r="A146" i="8"/>
  <c r="B148" i="10"/>
  <c r="D147" i="10"/>
  <c r="E147" i="10"/>
  <c r="G147" i="10" s="1"/>
  <c r="C147" i="10"/>
  <c r="A147" i="10"/>
  <c r="F147" i="10"/>
  <c r="G207" i="5"/>
  <c r="C208" i="5" s="1"/>
  <c r="B209" i="5"/>
  <c r="E208" i="5"/>
  <c r="D208" i="5"/>
  <c r="F208" i="5" s="1"/>
  <c r="A208" i="5"/>
  <c r="E147" i="8" l="1"/>
  <c r="A147" i="8"/>
  <c r="B148" i="8"/>
  <c r="C147" i="8"/>
  <c r="G147" i="8"/>
  <c r="D147" i="8"/>
  <c r="F147" i="8"/>
  <c r="C148" i="10"/>
  <c r="E148" i="10"/>
  <c r="G148" i="10" s="1"/>
  <c r="A148" i="10"/>
  <c r="D148" i="10"/>
  <c r="F148" i="10" s="1"/>
  <c r="B149" i="10"/>
  <c r="G208" i="5"/>
  <c r="B210" i="5"/>
  <c r="A209" i="5"/>
  <c r="C209" i="5"/>
  <c r="D209" i="5"/>
  <c r="E209" i="5"/>
  <c r="D148" i="8" l="1"/>
  <c r="F148" i="8"/>
  <c r="A148" i="8"/>
  <c r="B149" i="8"/>
  <c r="C148" i="8"/>
  <c r="G148" i="8"/>
  <c r="E148" i="8"/>
  <c r="D149" i="10"/>
  <c r="C149" i="10"/>
  <c r="A149" i="10"/>
  <c r="B150" i="10"/>
  <c r="E149" i="10"/>
  <c r="G149" i="10" s="1"/>
  <c r="F209" i="5"/>
  <c r="G209" i="5"/>
  <c r="D210" i="5"/>
  <c r="B211" i="5"/>
  <c r="C210" i="5"/>
  <c r="A210" i="5"/>
  <c r="E210" i="5"/>
  <c r="F210" i="5" s="1"/>
  <c r="D149" i="8" l="1"/>
  <c r="F149" i="8"/>
  <c r="C149" i="8"/>
  <c r="G149" i="8"/>
  <c r="B150" i="8"/>
  <c r="E149" i="8"/>
  <c r="A149" i="8"/>
  <c r="F149" i="10"/>
  <c r="C150" i="10"/>
  <c r="E150" i="10"/>
  <c r="G150" i="10" s="1"/>
  <c r="B151" i="10"/>
  <c r="A150" i="10"/>
  <c r="D150" i="10"/>
  <c r="F150" i="10" s="1"/>
  <c r="G210" i="5"/>
  <c r="B212" i="5"/>
  <c r="A211" i="5"/>
  <c r="C211" i="5"/>
  <c r="E211" i="5"/>
  <c r="D211" i="5"/>
  <c r="B151" i="8" l="1"/>
  <c r="C150" i="8"/>
  <c r="D150" i="8"/>
  <c r="F150" i="8"/>
  <c r="A150" i="8"/>
  <c r="E150" i="8"/>
  <c r="G150" i="8"/>
  <c r="E151" i="10"/>
  <c r="B152" i="10"/>
  <c r="D151" i="10"/>
  <c r="F151" i="10" s="1"/>
  <c r="A151" i="10"/>
  <c r="C151" i="10"/>
  <c r="G151" i="10" s="1"/>
  <c r="F211" i="5"/>
  <c r="G211" i="5"/>
  <c r="D212" i="5"/>
  <c r="E212" i="5"/>
  <c r="F212" i="5" s="1"/>
  <c r="C212" i="5"/>
  <c r="B213" i="5"/>
  <c r="A212" i="5"/>
  <c r="D151" i="8" l="1"/>
  <c r="F151" i="8"/>
  <c r="E151" i="8"/>
  <c r="A151" i="8"/>
  <c r="B152" i="8"/>
  <c r="C151" i="8"/>
  <c r="G151" i="8"/>
  <c r="A152" i="10"/>
  <c r="D152" i="10"/>
  <c r="C152" i="10"/>
  <c r="B153" i="10"/>
  <c r="E152" i="10"/>
  <c r="F152" i="10" s="1"/>
  <c r="G212" i="5"/>
  <c r="C213" i="5" s="1"/>
  <c r="D213" i="5"/>
  <c r="A213" i="5"/>
  <c r="B214" i="5"/>
  <c r="E213" i="5"/>
  <c r="G152" i="10" l="1"/>
  <c r="C152" i="8"/>
  <c r="G152" i="8"/>
  <c r="E152" i="8"/>
  <c r="D152" i="8"/>
  <c r="B153" i="8"/>
  <c r="A152" i="8"/>
  <c r="F152" i="8"/>
  <c r="E153" i="10"/>
  <c r="C153" i="10"/>
  <c r="G153" i="10" s="1"/>
  <c r="D153" i="10"/>
  <c r="F153" i="10" s="1"/>
  <c r="A153" i="10"/>
  <c r="B154" i="10"/>
  <c r="G213" i="5"/>
  <c r="F213" i="5"/>
  <c r="E214" i="5"/>
  <c r="B215" i="5"/>
  <c r="D214" i="5"/>
  <c r="A214" i="5"/>
  <c r="C214" i="5"/>
  <c r="B154" i="8" l="1"/>
  <c r="E153" i="8"/>
  <c r="D153" i="8"/>
  <c r="F153" i="8"/>
  <c r="A153" i="8"/>
  <c r="C153" i="8"/>
  <c r="G153" i="8"/>
  <c r="C154" i="10"/>
  <c r="B155" i="10"/>
  <c r="D154" i="10"/>
  <c r="A154" i="10"/>
  <c r="E154" i="10"/>
  <c r="F154" i="10" s="1"/>
  <c r="F214" i="5"/>
  <c r="G214" i="5"/>
  <c r="B216" i="5"/>
  <c r="D215" i="5"/>
  <c r="A215" i="5"/>
  <c r="E215" i="5"/>
  <c r="C215" i="5"/>
  <c r="C154" i="8" l="1"/>
  <c r="G154" i="8"/>
  <c r="D154" i="8"/>
  <c r="F154" i="8"/>
  <c r="E154" i="8"/>
  <c r="B155" i="8"/>
  <c r="A154" i="8"/>
  <c r="G154" i="10"/>
  <c r="C155" i="10"/>
  <c r="A155" i="10"/>
  <c r="B156" i="10"/>
  <c r="E155" i="10"/>
  <c r="G155" i="10" s="1"/>
  <c r="D155" i="10"/>
  <c r="G215" i="5"/>
  <c r="C216" i="5" s="1"/>
  <c r="F215" i="5"/>
  <c r="A216" i="5"/>
  <c r="E216" i="5"/>
  <c r="B217" i="5"/>
  <c r="D216" i="5"/>
  <c r="F155" i="10" l="1"/>
  <c r="C155" i="8"/>
  <c r="G155" i="8"/>
  <c r="E155" i="8"/>
  <c r="B156" i="8"/>
  <c r="A155" i="8"/>
  <c r="D155" i="8"/>
  <c r="F155" i="8"/>
  <c r="E156" i="10"/>
  <c r="D156" i="10"/>
  <c r="C156" i="10"/>
  <c r="B157" i="10"/>
  <c r="G156" i="10"/>
  <c r="F156" i="10"/>
  <c r="A156" i="10"/>
  <c r="G216" i="5"/>
  <c r="F216" i="5"/>
  <c r="C217" i="5"/>
  <c r="D217" i="5"/>
  <c r="B218" i="5"/>
  <c r="E217" i="5"/>
  <c r="A217" i="5"/>
  <c r="E156" i="8" l="1"/>
  <c r="C156" i="8"/>
  <c r="G156" i="8"/>
  <c r="A156" i="8"/>
  <c r="B157" i="8"/>
  <c r="D156" i="8"/>
  <c r="F156" i="8"/>
  <c r="B158" i="10"/>
  <c r="C157" i="10"/>
  <c r="A157" i="10"/>
  <c r="D157" i="10"/>
  <c r="E157" i="10"/>
  <c r="F217" i="5"/>
  <c r="G217" i="5"/>
  <c r="D218" i="5"/>
  <c r="E218" i="5"/>
  <c r="A218" i="5"/>
  <c r="B219" i="5"/>
  <c r="C218" i="5"/>
  <c r="F157" i="10" l="1"/>
  <c r="G157" i="10"/>
  <c r="E157" i="8"/>
  <c r="B158" i="8"/>
  <c r="C157" i="8"/>
  <c r="A157" i="8"/>
  <c r="D157" i="8"/>
  <c r="F157" i="8"/>
  <c r="G157" i="8"/>
  <c r="B159" i="10"/>
  <c r="D158" i="10"/>
  <c r="E158" i="10"/>
  <c r="C158" i="10"/>
  <c r="A158" i="10"/>
  <c r="G218" i="5"/>
  <c r="C219" i="5" s="1"/>
  <c r="F218" i="5"/>
  <c r="A219" i="5"/>
  <c r="E219" i="5"/>
  <c r="D219" i="5"/>
  <c r="F219" i="5" s="1"/>
  <c r="B220" i="5"/>
  <c r="G158" i="10" l="1"/>
  <c r="F158" i="10"/>
  <c r="A158" i="8"/>
  <c r="B159" i="8"/>
  <c r="E158" i="8"/>
  <c r="D158" i="8"/>
  <c r="F158" i="8"/>
  <c r="C158" i="8"/>
  <c r="G158" i="8"/>
  <c r="B160" i="10"/>
  <c r="D159" i="10"/>
  <c r="A159" i="10"/>
  <c r="C159" i="10"/>
  <c r="E159" i="10"/>
  <c r="G159" i="10" s="1"/>
  <c r="G219" i="5"/>
  <c r="C220" i="5"/>
  <c r="D220" i="5"/>
  <c r="B221" i="5"/>
  <c r="A220" i="5"/>
  <c r="E220" i="5"/>
  <c r="G220" i="5" s="1"/>
  <c r="F159" i="10" l="1"/>
  <c r="B160" i="8"/>
  <c r="A159" i="8"/>
  <c r="D159" i="8"/>
  <c r="E159" i="8"/>
  <c r="C159" i="8"/>
  <c r="G159" i="8"/>
  <c r="F159" i="8"/>
  <c r="B161" i="10"/>
  <c r="C160" i="10"/>
  <c r="A160" i="10"/>
  <c r="E160" i="10"/>
  <c r="D160" i="10"/>
  <c r="F160" i="10" s="1"/>
  <c r="F220" i="5"/>
  <c r="E221" i="5"/>
  <c r="D221" i="5"/>
  <c r="F221" i="5" s="1"/>
  <c r="B222" i="5"/>
  <c r="A221" i="5"/>
  <c r="C221" i="5"/>
  <c r="G160" i="10" l="1"/>
  <c r="C160" i="8"/>
  <c r="D160" i="8"/>
  <c r="F160" i="8"/>
  <c r="G160" i="8"/>
  <c r="A160" i="8"/>
  <c r="B161" i="8"/>
  <c r="E160" i="8"/>
  <c r="B162" i="10"/>
  <c r="A161" i="10"/>
  <c r="E161" i="10"/>
  <c r="D161" i="10"/>
  <c r="F161" i="10" s="1"/>
  <c r="C161" i="10"/>
  <c r="G221" i="5"/>
  <c r="C222" i="5" s="1"/>
  <c r="D222" i="5"/>
  <c r="B223" i="5"/>
  <c r="E222" i="5"/>
  <c r="A222" i="5"/>
  <c r="G161" i="10" l="1"/>
  <c r="A161" i="8"/>
  <c r="E161" i="8"/>
  <c r="D161" i="8"/>
  <c r="F161" i="8"/>
  <c r="C161" i="8"/>
  <c r="B162" i="8"/>
  <c r="G161" i="8"/>
  <c r="A162" i="10"/>
  <c r="B163" i="10"/>
  <c r="E162" i="10"/>
  <c r="D162" i="10"/>
  <c r="C162" i="10"/>
  <c r="F222" i="5"/>
  <c r="G222" i="5"/>
  <c r="B224" i="5"/>
  <c r="D223" i="5"/>
  <c r="E223" i="5"/>
  <c r="F223" i="5" s="1"/>
  <c r="C223" i="5"/>
  <c r="A223" i="5"/>
  <c r="G162" i="10" l="1"/>
  <c r="F162" i="10"/>
  <c r="F162" i="8"/>
  <c r="A162" i="8"/>
  <c r="C162" i="8"/>
  <c r="E162" i="8"/>
  <c r="G162" i="8"/>
  <c r="B163" i="8"/>
  <c r="D162" i="8"/>
  <c r="E163" i="10"/>
  <c r="D163" i="10"/>
  <c r="F163" i="10" s="1"/>
  <c r="C163" i="10"/>
  <c r="A163" i="10"/>
  <c r="B164" i="10"/>
  <c r="G223" i="5"/>
  <c r="D224" i="5"/>
  <c r="E224" i="5"/>
  <c r="B225" i="5"/>
  <c r="A224" i="5"/>
  <c r="C224" i="5"/>
  <c r="G163" i="10" l="1"/>
  <c r="B164" i="8"/>
  <c r="C163" i="8"/>
  <c r="G163" i="8"/>
  <c r="D163" i="8"/>
  <c r="F163" i="8"/>
  <c r="A163" i="8"/>
  <c r="E163" i="8"/>
  <c r="B165" i="10"/>
  <c r="D164" i="10"/>
  <c r="A164" i="10"/>
  <c r="E164" i="10"/>
  <c r="C164" i="10"/>
  <c r="F224" i="5"/>
  <c r="G224" i="5"/>
  <c r="D225" i="5"/>
  <c r="A225" i="5"/>
  <c r="C225" i="5"/>
  <c r="E225" i="5"/>
  <c r="G225" i="5" s="1"/>
  <c r="B226" i="5"/>
  <c r="G164" i="10" l="1"/>
  <c r="F164" i="10"/>
  <c r="D164" i="8"/>
  <c r="F164" i="8"/>
  <c r="B165" i="8"/>
  <c r="C164" i="8"/>
  <c r="G164" i="8"/>
  <c r="E164" i="8"/>
  <c r="A164" i="8"/>
  <c r="D165" i="10"/>
  <c r="F165" i="10" s="1"/>
  <c r="B166" i="10"/>
  <c r="A165" i="10"/>
  <c r="E165" i="10"/>
  <c r="G165" i="10" s="1"/>
  <c r="C165" i="10"/>
  <c r="F225" i="5"/>
  <c r="A226" i="5"/>
  <c r="E226" i="5"/>
  <c r="D226" i="5"/>
  <c r="F226" i="5" s="1"/>
  <c r="B227" i="5"/>
  <c r="C226" i="5"/>
  <c r="G226" i="5" s="1"/>
  <c r="A165" i="8" l="1"/>
  <c r="D165" i="8"/>
  <c r="F165" i="8"/>
  <c r="E165" i="8"/>
  <c r="C165" i="8"/>
  <c r="G165" i="8"/>
  <c r="B166" i="8"/>
  <c r="D166" i="10"/>
  <c r="C166" i="10"/>
  <c r="E166" i="10"/>
  <c r="G166" i="10" s="1"/>
  <c r="B167" i="10"/>
  <c r="A166" i="10"/>
  <c r="A227" i="5"/>
  <c r="E227" i="5"/>
  <c r="D227" i="5"/>
  <c r="C227" i="5"/>
  <c r="G227" i="5" s="1"/>
  <c r="B228" i="5"/>
  <c r="F166" i="10" l="1"/>
  <c r="A166" i="8"/>
  <c r="B167" i="8"/>
  <c r="F166" i="8"/>
  <c r="C166" i="8"/>
  <c r="G166" i="8"/>
  <c r="E166" i="8"/>
  <c r="D166" i="8"/>
  <c r="C167" i="10"/>
  <c r="A167" i="10"/>
  <c r="B168" i="10"/>
  <c r="E167" i="10"/>
  <c r="G167" i="10" s="1"/>
  <c r="D167" i="10"/>
  <c r="F167" i="10" s="1"/>
  <c r="F227" i="5"/>
  <c r="A228" i="5"/>
  <c r="C228" i="5"/>
  <c r="D228" i="5"/>
  <c r="B229" i="5"/>
  <c r="E228" i="5"/>
  <c r="G228" i="5" s="1"/>
  <c r="C167" i="8" l="1"/>
  <c r="D167" i="8"/>
  <c r="F167" i="8"/>
  <c r="B168" i="8"/>
  <c r="A167" i="8"/>
  <c r="E167" i="8"/>
  <c r="G167" i="8"/>
  <c r="A168" i="10"/>
  <c r="C168" i="10"/>
  <c r="B169" i="10"/>
  <c r="E168" i="10"/>
  <c r="D168" i="10"/>
  <c r="F168" i="10" s="1"/>
  <c r="F228" i="5"/>
  <c r="B230" i="5"/>
  <c r="D229" i="5"/>
  <c r="A229" i="5"/>
  <c r="E229" i="5"/>
  <c r="C229" i="5"/>
  <c r="G168" i="10" l="1"/>
  <c r="C168" i="8"/>
  <c r="G168" i="8"/>
  <c r="B169" i="8"/>
  <c r="A168" i="8"/>
  <c r="F168" i="8"/>
  <c r="E168" i="8"/>
  <c r="D168" i="8"/>
  <c r="A169" i="10"/>
  <c r="D169" i="10"/>
  <c r="F169" i="10" s="1"/>
  <c r="E169" i="10"/>
  <c r="C169" i="10"/>
  <c r="B170" i="10"/>
  <c r="F229" i="5"/>
  <c r="G229" i="5"/>
  <c r="B231" i="5"/>
  <c r="E230" i="5"/>
  <c r="A230" i="5"/>
  <c r="C230" i="5"/>
  <c r="D230" i="5"/>
  <c r="F230" i="5" s="1"/>
  <c r="G169" i="10" l="1"/>
  <c r="C169" i="8"/>
  <c r="G169" i="8"/>
  <c r="A169" i="8"/>
  <c r="D169" i="8"/>
  <c r="F169" i="8"/>
  <c r="B170" i="8"/>
  <c r="E169" i="8"/>
  <c r="D170" i="10"/>
  <c r="F170" i="10" s="1"/>
  <c r="B171" i="10"/>
  <c r="C170" i="10"/>
  <c r="E170" i="10"/>
  <c r="G170" i="10" s="1"/>
  <c r="A170" i="10"/>
  <c r="G230" i="5"/>
  <c r="D231" i="5"/>
  <c r="A231" i="5"/>
  <c r="E231" i="5"/>
  <c r="C231" i="5"/>
  <c r="B232" i="5"/>
  <c r="B171" i="8" l="1"/>
  <c r="A170" i="8"/>
  <c r="E170" i="8"/>
  <c r="C170" i="8"/>
  <c r="G170" i="8"/>
  <c r="D170" i="8"/>
  <c r="F170" i="8"/>
  <c r="B172" i="10"/>
  <c r="D171" i="10"/>
  <c r="E171" i="10"/>
  <c r="C171" i="10"/>
  <c r="A171" i="10"/>
  <c r="F231" i="5"/>
  <c r="G231" i="5"/>
  <c r="C232" i="5" s="1"/>
  <c r="B233" i="5"/>
  <c r="A232" i="5"/>
  <c r="E232" i="5"/>
  <c r="D232" i="5"/>
  <c r="F232" i="5" s="1"/>
  <c r="G171" i="10" l="1"/>
  <c r="F171" i="10"/>
  <c r="B172" i="8"/>
  <c r="D171" i="8"/>
  <c r="F171" i="8"/>
  <c r="C171" i="8"/>
  <c r="G171" i="8"/>
  <c r="E171" i="8"/>
  <c r="A171" i="8"/>
  <c r="E172" i="10"/>
  <c r="C172" i="10"/>
  <c r="G172" i="10" s="1"/>
  <c r="A172" i="10"/>
  <c r="D172" i="10"/>
  <c r="F172" i="10" s="1"/>
  <c r="B173" i="10"/>
  <c r="G232" i="5"/>
  <c r="D233" i="5"/>
  <c r="B234" i="5"/>
  <c r="A233" i="5"/>
  <c r="E233" i="5"/>
  <c r="C233" i="5"/>
  <c r="A172" i="8" l="1"/>
  <c r="B173" i="8"/>
  <c r="D172" i="8"/>
  <c r="E172" i="8"/>
  <c r="F172" i="8"/>
  <c r="C172" i="8"/>
  <c r="G172" i="8"/>
  <c r="A173" i="10"/>
  <c r="E173" i="10"/>
  <c r="C173" i="10"/>
  <c r="B174" i="10"/>
  <c r="G173" i="10"/>
  <c r="D173" i="10"/>
  <c r="F173" i="10" s="1"/>
  <c r="F233" i="5"/>
  <c r="G233" i="5"/>
  <c r="E234" i="5"/>
  <c r="A234" i="5"/>
  <c r="B235" i="5"/>
  <c r="C234" i="5"/>
  <c r="D234" i="5"/>
  <c r="F234" i="5" s="1"/>
  <c r="A173" i="8" l="1"/>
  <c r="F173" i="8"/>
  <c r="B174" i="8"/>
  <c r="C173" i="8"/>
  <c r="G173" i="8"/>
  <c r="E173" i="8"/>
  <c r="D173" i="8"/>
  <c r="C174" i="10"/>
  <c r="E174" i="10"/>
  <c r="G174" i="10" s="1"/>
  <c r="D174" i="10"/>
  <c r="F174" i="10" s="1"/>
  <c r="A174" i="10"/>
  <c r="B175" i="10"/>
  <c r="G234" i="5"/>
  <c r="E235" i="5"/>
  <c r="B236" i="5"/>
  <c r="A235" i="5"/>
  <c r="D235" i="5"/>
  <c r="F235" i="5" s="1"/>
  <c r="C235" i="5"/>
  <c r="F174" i="8" l="1"/>
  <c r="B175" i="8"/>
  <c r="C174" i="8"/>
  <c r="G174" i="8"/>
  <c r="E174" i="8"/>
  <c r="A174" i="8"/>
  <c r="D174" i="8"/>
  <c r="E175" i="10"/>
  <c r="D175" i="10"/>
  <c r="F175" i="10" s="1"/>
  <c r="B176" i="10"/>
  <c r="A175" i="10"/>
  <c r="C175" i="10"/>
  <c r="G175" i="10" s="1"/>
  <c r="G235" i="5"/>
  <c r="C236" i="5"/>
  <c r="A236" i="5"/>
  <c r="E236" i="5"/>
  <c r="G236" i="5" s="1"/>
  <c r="B237" i="5"/>
  <c r="D236" i="5"/>
  <c r="F236" i="5" s="1"/>
  <c r="E175" i="8" l="1"/>
  <c r="C175" i="8"/>
  <c r="G175" i="8"/>
  <c r="F175" i="8"/>
  <c r="A175" i="8"/>
  <c r="B176" i="8"/>
  <c r="D175" i="8"/>
  <c r="A176" i="10"/>
  <c r="B177" i="10"/>
  <c r="C176" i="10"/>
  <c r="D176" i="10"/>
  <c r="F176" i="10" s="1"/>
  <c r="E176" i="10"/>
  <c r="G176" i="10" s="1"/>
  <c r="A237" i="5"/>
  <c r="C237" i="5"/>
  <c r="E237" i="5"/>
  <c r="D237" i="5"/>
  <c r="B238" i="5"/>
  <c r="E176" i="8" l="1"/>
  <c r="D176" i="8"/>
  <c r="F176" i="8"/>
  <c r="B177" i="8"/>
  <c r="C176" i="8"/>
  <c r="G176" i="8"/>
  <c r="A176" i="8"/>
  <c r="E177" i="10"/>
  <c r="G177" i="10" s="1"/>
  <c r="C177" i="10"/>
  <c r="D177" i="10"/>
  <c r="F177" i="10" s="1"/>
  <c r="A177" i="10"/>
  <c r="B178" i="10"/>
  <c r="F237" i="5"/>
  <c r="G237" i="5"/>
  <c r="C238" i="5" s="1"/>
  <c r="B239" i="5"/>
  <c r="A238" i="5"/>
  <c r="E238" i="5"/>
  <c r="D238" i="5"/>
  <c r="F238" i="5" s="1"/>
  <c r="B178" i="8" l="1"/>
  <c r="D177" i="8"/>
  <c r="C177" i="8"/>
  <c r="G177" i="8"/>
  <c r="A177" i="8"/>
  <c r="F177" i="8"/>
  <c r="E177" i="8"/>
  <c r="C178" i="10"/>
  <c r="B179" i="10"/>
  <c r="A178" i="10"/>
  <c r="E178" i="10"/>
  <c r="G178" i="10" s="1"/>
  <c r="D178" i="10"/>
  <c r="F178" i="10" s="1"/>
  <c r="G238" i="5"/>
  <c r="A239" i="5"/>
  <c r="D239" i="5"/>
  <c r="C239" i="5"/>
  <c r="B240" i="5"/>
  <c r="E239" i="5"/>
  <c r="B179" i="8" l="1"/>
  <c r="A178" i="8"/>
  <c r="C178" i="8"/>
  <c r="G178" i="8"/>
  <c r="D178" i="8"/>
  <c r="F178" i="8"/>
  <c r="E178" i="8"/>
  <c r="C179" i="10"/>
  <c r="A179" i="10"/>
  <c r="B180" i="10"/>
  <c r="D179" i="10"/>
  <c r="F179" i="10" s="1"/>
  <c r="E179" i="10"/>
  <c r="G179" i="10" s="1"/>
  <c r="G239" i="5"/>
  <c r="F239" i="5"/>
  <c r="E240" i="5"/>
  <c r="C240" i="5"/>
  <c r="D240" i="5"/>
  <c r="A240" i="5"/>
  <c r="B241" i="5"/>
  <c r="D179" i="8" l="1"/>
  <c r="F179" i="8"/>
  <c r="E179" i="8"/>
  <c r="A179" i="8"/>
  <c r="C179" i="8"/>
  <c r="G179" i="8"/>
  <c r="B180" i="8"/>
  <c r="D180" i="10"/>
  <c r="E180" i="10"/>
  <c r="G180" i="10" s="1"/>
  <c r="C180" i="10"/>
  <c r="B181" i="10"/>
  <c r="F180" i="10"/>
  <c r="A180" i="10"/>
  <c r="F240" i="5"/>
  <c r="G240" i="5"/>
  <c r="B242" i="5"/>
  <c r="E241" i="5"/>
  <c r="D241" i="5"/>
  <c r="F241" i="5" s="1"/>
  <c r="C241" i="5"/>
  <c r="A241" i="5"/>
  <c r="D180" i="8" l="1"/>
  <c r="F180" i="8"/>
  <c r="B181" i="8"/>
  <c r="A180" i="8"/>
  <c r="C180" i="8"/>
  <c r="G180" i="8"/>
  <c r="E180" i="8"/>
  <c r="E181" i="10"/>
  <c r="G181" i="10" s="1"/>
  <c r="C181" i="10"/>
  <c r="B182" i="10"/>
  <c r="A181" i="10"/>
  <c r="D181" i="10"/>
  <c r="F181" i="10" s="1"/>
  <c r="G241" i="5"/>
  <c r="D242" i="5"/>
  <c r="E242" i="5"/>
  <c r="F242" i="5" s="1"/>
  <c r="A242" i="5"/>
  <c r="C242" i="5"/>
  <c r="B243" i="5"/>
  <c r="G181" i="8" l="1"/>
  <c r="A181" i="8"/>
  <c r="E181" i="8"/>
  <c r="B182" i="8"/>
  <c r="F181" i="8"/>
  <c r="C181" i="8"/>
  <c r="D181" i="8"/>
  <c r="A182" i="10"/>
  <c r="D182" i="10"/>
  <c r="C182" i="10"/>
  <c r="B183" i="10"/>
  <c r="E182" i="10"/>
  <c r="G242" i="5"/>
  <c r="C243" i="5" s="1"/>
  <c r="B244" i="5"/>
  <c r="A243" i="5"/>
  <c r="E243" i="5"/>
  <c r="D243" i="5"/>
  <c r="F243" i="5" s="1"/>
  <c r="G182" i="10" l="1"/>
  <c r="F182" i="10"/>
  <c r="B183" i="8"/>
  <c r="A182" i="8"/>
  <c r="D182" i="8"/>
  <c r="F182" i="8"/>
  <c r="C182" i="8"/>
  <c r="G182" i="8"/>
  <c r="E182" i="8"/>
  <c r="B184" i="10"/>
  <c r="D183" i="10"/>
  <c r="C183" i="10"/>
  <c r="A183" i="10"/>
  <c r="E183" i="10"/>
  <c r="F183" i="10" s="1"/>
  <c r="G243" i="5"/>
  <c r="D244" i="5"/>
  <c r="E244" i="5"/>
  <c r="B245" i="5"/>
  <c r="A244" i="5"/>
  <c r="C244" i="5"/>
  <c r="E183" i="8" l="1"/>
  <c r="C183" i="8"/>
  <c r="G183" i="8"/>
  <c r="B184" i="8"/>
  <c r="A183" i="8"/>
  <c r="D183" i="8"/>
  <c r="F183" i="8"/>
  <c r="G183" i="10"/>
  <c r="B185" i="10"/>
  <c r="A184" i="10"/>
  <c r="E184" i="10"/>
  <c r="C184" i="10"/>
  <c r="D184" i="10"/>
  <c r="F184" i="10" s="1"/>
  <c r="G244" i="5"/>
  <c r="F244" i="5"/>
  <c r="A245" i="5"/>
  <c r="C245" i="5"/>
  <c r="B246" i="5"/>
  <c r="D245" i="5"/>
  <c r="E245" i="5"/>
  <c r="G245" i="5" s="1"/>
  <c r="G184" i="10" l="1"/>
  <c r="A184" i="8"/>
  <c r="C184" i="8"/>
  <c r="G184" i="8"/>
  <c r="F184" i="8"/>
  <c r="E184" i="8"/>
  <c r="D184" i="8"/>
  <c r="B185" i="8"/>
  <c r="B186" i="10"/>
  <c r="E185" i="10"/>
  <c r="D185" i="10"/>
  <c r="F185" i="10" s="1"/>
  <c r="C185" i="10"/>
  <c r="A185" i="10"/>
  <c r="F245" i="5"/>
  <c r="D246" i="5"/>
  <c r="A246" i="5"/>
  <c r="E246" i="5"/>
  <c r="C246" i="5"/>
  <c r="B247" i="5"/>
  <c r="G185" i="10" l="1"/>
  <c r="D185" i="8"/>
  <c r="F185" i="8"/>
  <c r="B186" i="8"/>
  <c r="E185" i="8"/>
  <c r="C185" i="8"/>
  <c r="G185" i="8"/>
  <c r="A185" i="8"/>
  <c r="A186" i="10"/>
  <c r="D186" i="10"/>
  <c r="F186" i="10" s="1"/>
  <c r="B187" i="10"/>
  <c r="E186" i="10"/>
  <c r="C186" i="10"/>
  <c r="G246" i="5"/>
  <c r="C247" i="5" s="1"/>
  <c r="F246" i="5"/>
  <c r="A247" i="5"/>
  <c r="E247" i="5"/>
  <c r="D247" i="5"/>
  <c r="B248" i="5"/>
  <c r="G186" i="10" l="1"/>
  <c r="E186" i="8"/>
  <c r="A186" i="8"/>
  <c r="F186" i="8"/>
  <c r="B187" i="8"/>
  <c r="C186" i="8"/>
  <c r="D186" i="8"/>
  <c r="G186" i="8"/>
  <c r="E187" i="10"/>
  <c r="C187" i="10"/>
  <c r="A187" i="10"/>
  <c r="B188" i="10"/>
  <c r="D187" i="10"/>
  <c r="F187" i="10" s="1"/>
  <c r="F247" i="5"/>
  <c r="G247" i="5"/>
  <c r="E248" i="5"/>
  <c r="C248" i="5"/>
  <c r="B249" i="5"/>
  <c r="A248" i="5"/>
  <c r="D248" i="5"/>
  <c r="F248" i="5" s="1"/>
  <c r="G187" i="10" l="1"/>
  <c r="A187" i="8"/>
  <c r="G187" i="8"/>
  <c r="B188" i="8"/>
  <c r="D187" i="8"/>
  <c r="F187" i="8"/>
  <c r="C187" i="8"/>
  <c r="E187" i="8"/>
  <c r="D188" i="10"/>
  <c r="F188" i="10" s="1"/>
  <c r="C188" i="10"/>
  <c r="A188" i="10"/>
  <c r="E188" i="10"/>
  <c r="G188" i="10" s="1"/>
  <c r="B189" i="10"/>
  <c r="G248" i="5"/>
  <c r="E249" i="5"/>
  <c r="A249" i="5"/>
  <c r="C249" i="5"/>
  <c r="B250" i="5"/>
  <c r="D249" i="5"/>
  <c r="F249" i="5" s="1"/>
  <c r="B189" i="8" l="1"/>
  <c r="C188" i="8"/>
  <c r="G188" i="8"/>
  <c r="E188" i="8"/>
  <c r="D188" i="8"/>
  <c r="F188" i="8"/>
  <c r="A188" i="8"/>
  <c r="B190" i="10"/>
  <c r="D189" i="10"/>
  <c r="A189" i="10"/>
  <c r="E189" i="10"/>
  <c r="F189" i="10" s="1"/>
  <c r="C189" i="10"/>
  <c r="G189" i="10" s="1"/>
  <c r="G249" i="5"/>
  <c r="C250" i="5" s="1"/>
  <c r="B251" i="5"/>
  <c r="D250" i="5"/>
  <c r="A250" i="5"/>
  <c r="E250" i="5"/>
  <c r="B190" i="8" l="1"/>
  <c r="A189" i="8"/>
  <c r="G189" i="8"/>
  <c r="D189" i="8"/>
  <c r="F189" i="8"/>
  <c r="C189" i="8"/>
  <c r="E189" i="8"/>
  <c r="A190" i="10"/>
  <c r="C190" i="10"/>
  <c r="B191" i="10"/>
  <c r="D190" i="10"/>
  <c r="F190" i="10" s="1"/>
  <c r="E190" i="10"/>
  <c r="G190" i="10" s="1"/>
  <c r="F250" i="5"/>
  <c r="G250" i="5"/>
  <c r="C251" i="5"/>
  <c r="A251" i="5"/>
  <c r="E251" i="5"/>
  <c r="D251" i="5"/>
  <c r="B252" i="5"/>
  <c r="B191" i="8" l="1"/>
  <c r="D190" i="8"/>
  <c r="F190" i="8"/>
  <c r="C190" i="8"/>
  <c r="A190" i="8"/>
  <c r="E190" i="8"/>
  <c r="G190" i="8"/>
  <c r="C191" i="10"/>
  <c r="A191" i="10"/>
  <c r="E191" i="10"/>
  <c r="G191" i="10" s="1"/>
  <c r="D191" i="10"/>
  <c r="F191" i="10" s="1"/>
  <c r="B192" i="10"/>
  <c r="F251" i="5"/>
  <c r="G251" i="5"/>
  <c r="D252" i="5"/>
  <c r="C252" i="5"/>
  <c r="E252" i="5"/>
  <c r="B253" i="5"/>
  <c r="A252" i="5"/>
  <c r="A191" i="8" l="1"/>
  <c r="D191" i="8"/>
  <c r="F191" i="8"/>
  <c r="G191" i="8"/>
  <c r="E191" i="8"/>
  <c r="C191" i="8"/>
  <c r="B192" i="8"/>
  <c r="A192" i="10"/>
  <c r="D192" i="10"/>
  <c r="B193" i="10"/>
  <c r="C192" i="10"/>
  <c r="E192" i="10"/>
  <c r="G192" i="10" s="1"/>
  <c r="F252" i="5"/>
  <c r="G252" i="5"/>
  <c r="B254" i="5"/>
  <c r="D253" i="5"/>
  <c r="E253" i="5"/>
  <c r="C253" i="5"/>
  <c r="A253" i="5"/>
  <c r="B193" i="8" l="1"/>
  <c r="E192" i="8"/>
  <c r="F192" i="8"/>
  <c r="D192" i="8"/>
  <c r="A192" i="8"/>
  <c r="C192" i="8"/>
  <c r="G192" i="8"/>
  <c r="A193" i="10"/>
  <c r="E193" i="10"/>
  <c r="D193" i="10"/>
  <c r="F193" i="10" s="1"/>
  <c r="C193" i="10"/>
  <c r="B194" i="10"/>
  <c r="F192" i="10"/>
  <c r="G253" i="5"/>
  <c r="C254" i="5" s="1"/>
  <c r="F253" i="5"/>
  <c r="D254" i="5"/>
  <c r="E254" i="5"/>
  <c r="B255" i="5"/>
  <c r="A254" i="5"/>
  <c r="G193" i="10" l="1"/>
  <c r="B194" i="8"/>
  <c r="D193" i="8"/>
  <c r="C193" i="8"/>
  <c r="G193" i="8"/>
  <c r="F193" i="8"/>
  <c r="E193" i="8"/>
  <c r="A193" i="8"/>
  <c r="D194" i="10"/>
  <c r="B195" i="10"/>
  <c r="C194" i="10"/>
  <c r="E194" i="10"/>
  <c r="G194" i="10" s="1"/>
  <c r="A194" i="10"/>
  <c r="F254" i="5"/>
  <c r="G254" i="5"/>
  <c r="C255" i="5"/>
  <c r="A255" i="5"/>
  <c r="D255" i="5"/>
  <c r="E255" i="5"/>
  <c r="B256" i="5"/>
  <c r="F194" i="10" l="1"/>
  <c r="G194" i="8"/>
  <c r="C194" i="8"/>
  <c r="F194" i="8"/>
  <c r="A194" i="8"/>
  <c r="B195" i="8"/>
  <c r="D194" i="8"/>
  <c r="E194" i="8"/>
  <c r="B196" i="10"/>
  <c r="D195" i="10"/>
  <c r="F195" i="10"/>
  <c r="G195" i="10"/>
  <c r="E195" i="10"/>
  <c r="C195" i="10"/>
  <c r="A195" i="10"/>
  <c r="F255" i="5"/>
  <c r="G255" i="5"/>
  <c r="B257" i="5"/>
  <c r="D256" i="5"/>
  <c r="A256" i="5"/>
  <c r="C256" i="5"/>
  <c r="E256" i="5"/>
  <c r="E195" i="8" l="1"/>
  <c r="A195" i="8"/>
  <c r="D195" i="8"/>
  <c r="C195" i="8"/>
  <c r="G195" i="8"/>
  <c r="B196" i="8"/>
  <c r="F195" i="8"/>
  <c r="E196" i="10"/>
  <c r="A196" i="10"/>
  <c r="G196" i="10"/>
  <c r="F196" i="10"/>
  <c r="C196" i="10"/>
  <c r="D196" i="10"/>
  <c r="B197" i="10"/>
  <c r="G256" i="5"/>
  <c r="F256" i="5"/>
  <c r="A257" i="5"/>
  <c r="E257" i="5"/>
  <c r="C257" i="5"/>
  <c r="D257" i="5"/>
  <c r="G257" i="5"/>
  <c r="B258" i="5"/>
  <c r="F257" i="5"/>
  <c r="A196" i="8" l="1"/>
  <c r="G196" i="8"/>
  <c r="E196" i="8"/>
  <c r="F196" i="8"/>
  <c r="D196" i="8"/>
  <c r="C196" i="8"/>
  <c r="B197" i="8"/>
  <c r="D197" i="10"/>
  <c r="C197" i="10"/>
  <c r="E197" i="10"/>
  <c r="B198" i="10"/>
  <c r="G197" i="10"/>
  <c r="F197" i="10"/>
  <c r="A197" i="10"/>
  <c r="F258" i="5"/>
  <c r="B259" i="5"/>
  <c r="A258" i="5"/>
  <c r="G258" i="5"/>
  <c r="C258" i="5"/>
  <c r="E258" i="5"/>
  <c r="D258" i="5"/>
  <c r="E197" i="8" l="1"/>
  <c r="C197" i="8"/>
  <c r="G197" i="8"/>
  <c r="A197" i="8"/>
  <c r="F197" i="8"/>
  <c r="D197" i="8"/>
  <c r="B198" i="8"/>
  <c r="A198" i="10"/>
  <c r="G198" i="10"/>
  <c r="F198" i="10"/>
  <c r="D198" i="10"/>
  <c r="B199" i="10"/>
  <c r="E198" i="10"/>
  <c r="C198" i="10"/>
  <c r="E259" i="5"/>
  <c r="F259" i="5"/>
  <c r="A259" i="5"/>
  <c r="D259" i="5"/>
  <c r="G259" i="5"/>
  <c r="B260" i="5"/>
  <c r="C259" i="5"/>
  <c r="B199" i="8" l="1"/>
  <c r="E198" i="8"/>
  <c r="F198" i="8"/>
  <c r="C198" i="8"/>
  <c r="D198" i="8"/>
  <c r="A198" i="8"/>
  <c r="G198" i="8"/>
  <c r="G199" i="10"/>
  <c r="E199" i="10"/>
  <c r="F199" i="10"/>
  <c r="D199" i="10"/>
  <c r="C199" i="10"/>
  <c r="B200" i="10"/>
  <c r="A199" i="10"/>
  <c r="B261" i="5"/>
  <c r="E260" i="5"/>
  <c r="D260" i="5"/>
  <c r="F260" i="5"/>
  <c r="C260" i="5"/>
  <c r="G260" i="5"/>
  <c r="A260" i="5"/>
  <c r="A199" i="8" l="1"/>
  <c r="C199" i="8"/>
  <c r="G199" i="8"/>
  <c r="B200" i="8"/>
  <c r="E199" i="8"/>
  <c r="D199" i="8"/>
  <c r="F199" i="8"/>
  <c r="F200" i="10"/>
  <c r="D200" i="10"/>
  <c r="B201" i="10"/>
  <c r="A200" i="10"/>
  <c r="G200" i="10"/>
  <c r="C200" i="10"/>
  <c r="E200" i="10"/>
  <c r="C261" i="5"/>
  <c r="B262" i="5"/>
  <c r="F261" i="5"/>
  <c r="G261" i="5"/>
  <c r="D261" i="5"/>
  <c r="A261" i="5"/>
  <c r="E261" i="5"/>
  <c r="B201" i="8" l="1"/>
  <c r="A200" i="8"/>
  <c r="C200" i="8"/>
  <c r="D200" i="8"/>
  <c r="E200" i="8"/>
  <c r="G200" i="8"/>
  <c r="F200" i="8"/>
  <c r="E201" i="10"/>
  <c r="C201" i="10"/>
  <c r="B202" i="10"/>
  <c r="G201" i="10"/>
  <c r="D201" i="10"/>
  <c r="F201" i="10"/>
  <c r="A201" i="10"/>
  <c r="D262" i="5"/>
  <c r="E262" i="5"/>
  <c r="G262" i="5"/>
  <c r="F262" i="5"/>
  <c r="B263" i="5"/>
  <c r="C262" i="5"/>
  <c r="A262" i="5"/>
  <c r="E201" i="8" l="1"/>
  <c r="G201" i="8"/>
  <c r="C201" i="8"/>
  <c r="A201" i="8"/>
  <c r="D201" i="8"/>
  <c r="B202" i="8"/>
  <c r="F201" i="8"/>
  <c r="C202" i="10"/>
  <c r="G202" i="10"/>
  <c r="D202" i="10"/>
  <c r="A202" i="10"/>
  <c r="E202" i="10"/>
  <c r="B203" i="10"/>
  <c r="F202" i="10"/>
  <c r="B264" i="5"/>
  <c r="C263" i="5"/>
  <c r="G263" i="5"/>
  <c r="A263" i="5"/>
  <c r="D263" i="5"/>
  <c r="F263" i="5"/>
  <c r="E263" i="5"/>
  <c r="A202" i="8" l="1"/>
  <c r="C202" i="8"/>
  <c r="F202" i="8"/>
  <c r="E202" i="8"/>
  <c r="G202" i="8"/>
  <c r="D202" i="8"/>
  <c r="B203" i="8"/>
  <c r="C203" i="10"/>
  <c r="A203" i="10"/>
  <c r="D203" i="10"/>
  <c r="E203" i="10"/>
  <c r="B204" i="10"/>
  <c r="G203" i="10"/>
  <c r="F203" i="10"/>
  <c r="D264" i="5"/>
  <c r="F264" i="5"/>
  <c r="G264" i="5"/>
  <c r="B265" i="5"/>
  <c r="A264" i="5"/>
  <c r="C264" i="5"/>
  <c r="E264" i="5"/>
  <c r="C203" i="8" l="1"/>
  <c r="B204" i="8"/>
  <c r="F203" i="8"/>
  <c r="A203" i="8"/>
  <c r="G203" i="8"/>
  <c r="D203" i="8"/>
  <c r="E203" i="8"/>
  <c r="B205" i="10"/>
  <c r="G204" i="10"/>
  <c r="E204" i="10"/>
  <c r="D204" i="10"/>
  <c r="C204" i="10"/>
  <c r="F204" i="10"/>
  <c r="A204" i="10"/>
  <c r="A265" i="5"/>
  <c r="B266" i="5"/>
  <c r="F265" i="5"/>
  <c r="G265" i="5"/>
  <c r="E265" i="5"/>
  <c r="C265" i="5"/>
  <c r="D265" i="5"/>
  <c r="A204" i="8" l="1"/>
  <c r="D204" i="8"/>
  <c r="F204" i="8"/>
  <c r="B205" i="8"/>
  <c r="G204" i="8"/>
  <c r="E204" i="8"/>
  <c r="C204" i="8"/>
  <c r="B206" i="10"/>
  <c r="D205" i="10"/>
  <c r="G205" i="10"/>
  <c r="A205" i="10"/>
  <c r="F205" i="10"/>
  <c r="E205" i="10"/>
  <c r="C205" i="10"/>
  <c r="E266" i="5"/>
  <c r="A266" i="5"/>
  <c r="B267" i="5"/>
  <c r="D266" i="5"/>
  <c r="C266" i="5"/>
  <c r="F266" i="5"/>
  <c r="G266" i="5"/>
  <c r="C205" i="8" l="1"/>
  <c r="F205" i="8"/>
  <c r="E205" i="8"/>
  <c r="A205" i="8"/>
  <c r="D205" i="8"/>
  <c r="B206" i="8"/>
  <c r="G205" i="8"/>
  <c r="A206" i="10"/>
  <c r="F206" i="10"/>
  <c r="D206" i="10"/>
  <c r="B207" i="10"/>
  <c r="G206" i="10"/>
  <c r="E206" i="10"/>
  <c r="C206" i="10"/>
  <c r="E267" i="5"/>
  <c r="A267" i="5"/>
  <c r="F267" i="5"/>
  <c r="B268" i="5"/>
  <c r="D267" i="5"/>
  <c r="C267" i="5"/>
  <c r="G267" i="5"/>
  <c r="D206" i="8" l="1"/>
  <c r="F206" i="8"/>
  <c r="C206" i="8"/>
  <c r="G206" i="8"/>
  <c r="B207" i="8"/>
  <c r="E206" i="8"/>
  <c r="A206" i="8"/>
  <c r="B208" i="10"/>
  <c r="D207" i="10"/>
  <c r="G207" i="10"/>
  <c r="E207" i="10"/>
  <c r="F207" i="10"/>
  <c r="C207" i="10"/>
  <c r="A207" i="10"/>
  <c r="D268" i="5"/>
  <c r="G268" i="5"/>
  <c r="C268" i="5"/>
  <c r="F268" i="5"/>
  <c r="B269" i="5"/>
  <c r="A268" i="5"/>
  <c r="E268" i="5"/>
  <c r="D207" i="8" l="1"/>
  <c r="B208" i="8"/>
  <c r="C207" i="8"/>
  <c r="E207" i="8"/>
  <c r="A207" i="8"/>
  <c r="G207" i="8"/>
  <c r="F207" i="8"/>
  <c r="B209" i="10"/>
  <c r="G208" i="10"/>
  <c r="A208" i="10"/>
  <c r="E208" i="10"/>
  <c r="C208" i="10"/>
  <c r="F208" i="10"/>
  <c r="D208" i="10"/>
  <c r="C269" i="5"/>
  <c r="F269" i="5"/>
  <c r="A269" i="5"/>
  <c r="D269" i="5"/>
  <c r="G269" i="5"/>
  <c r="E269" i="5"/>
  <c r="B270" i="5"/>
  <c r="C208" i="8" l="1"/>
  <c r="G208" i="8"/>
  <c r="B209" i="8"/>
  <c r="D208" i="8"/>
  <c r="E208" i="8"/>
  <c r="A208" i="8"/>
  <c r="F208" i="8"/>
  <c r="B210" i="10"/>
  <c r="G209" i="10"/>
  <c r="D209" i="10"/>
  <c r="E209" i="10"/>
  <c r="C209" i="10"/>
  <c r="A209" i="10"/>
  <c r="F209" i="10"/>
  <c r="G270" i="5"/>
  <c r="B271" i="5"/>
  <c r="E270" i="5"/>
  <c r="A270" i="5"/>
  <c r="D270" i="5"/>
  <c r="C270" i="5"/>
  <c r="F270" i="5"/>
  <c r="B210" i="8" l="1"/>
  <c r="G209" i="8"/>
  <c r="F209" i="8"/>
  <c r="A209" i="8"/>
  <c r="C209" i="8"/>
  <c r="D209" i="8"/>
  <c r="E209" i="8"/>
  <c r="G210" i="10"/>
  <c r="C210" i="10"/>
  <c r="F210" i="10"/>
  <c r="E210" i="10"/>
  <c r="A210" i="10"/>
  <c r="B211" i="10"/>
  <c r="D210" i="10"/>
  <c r="E271" i="5"/>
  <c r="D271" i="5"/>
  <c r="G271" i="5"/>
  <c r="F271" i="5"/>
  <c r="C271" i="5"/>
  <c r="A271" i="5"/>
  <c r="B272" i="5"/>
  <c r="G210" i="8" l="1"/>
  <c r="B211" i="8"/>
  <c r="F210" i="8"/>
  <c r="A210" i="8"/>
  <c r="E210" i="8"/>
  <c r="D210" i="8"/>
  <c r="C210" i="8"/>
  <c r="G211" i="10"/>
  <c r="E211" i="10"/>
  <c r="B212" i="10"/>
  <c r="D211" i="10"/>
  <c r="A211" i="10"/>
  <c r="C211" i="10"/>
  <c r="F211" i="10"/>
  <c r="E272" i="5"/>
  <c r="B273" i="5"/>
  <c r="D272" i="5"/>
  <c r="C272" i="5"/>
  <c r="F272" i="5"/>
  <c r="A272" i="5"/>
  <c r="G272" i="5"/>
  <c r="B212" i="8" l="1"/>
  <c r="D211" i="8"/>
  <c r="F211" i="8"/>
  <c r="E211" i="8"/>
  <c r="C211" i="8"/>
  <c r="G211" i="8"/>
  <c r="A211" i="8"/>
  <c r="F212" i="10"/>
  <c r="B213" i="10"/>
  <c r="C212" i="10"/>
  <c r="G212" i="10"/>
  <c r="A212" i="10"/>
  <c r="E212" i="10"/>
  <c r="D212" i="10"/>
  <c r="E273" i="5"/>
  <c r="B274" i="5"/>
  <c r="D273" i="5"/>
  <c r="F273" i="5"/>
  <c r="C273" i="5"/>
  <c r="G273" i="5"/>
  <c r="A273" i="5"/>
  <c r="A212" i="8" l="1"/>
  <c r="E212" i="8"/>
  <c r="D212" i="8"/>
  <c r="F212" i="8"/>
  <c r="B213" i="8"/>
  <c r="C212" i="8"/>
  <c r="G212" i="8"/>
  <c r="D213" i="10"/>
  <c r="A213" i="10"/>
  <c r="B214" i="10"/>
  <c r="E213" i="10"/>
  <c r="C213" i="10"/>
  <c r="F213" i="10"/>
  <c r="G213" i="10"/>
  <c r="B275" i="5"/>
  <c r="E274" i="5"/>
  <c r="D274" i="5"/>
  <c r="C274" i="5"/>
  <c r="A274" i="5"/>
  <c r="G274" i="5"/>
  <c r="F274" i="5"/>
  <c r="A213" i="8" l="1"/>
  <c r="D213" i="8"/>
  <c r="F213" i="8"/>
  <c r="C213" i="8"/>
  <c r="B214" i="8"/>
  <c r="G213" i="8"/>
  <c r="E213" i="8"/>
  <c r="E214" i="10"/>
  <c r="C214" i="10"/>
  <c r="F214" i="10"/>
  <c r="D214" i="10"/>
  <c r="G214" i="10"/>
  <c r="B215" i="10"/>
  <c r="A214" i="10"/>
  <c r="E275" i="5"/>
  <c r="D275" i="5"/>
  <c r="G275" i="5"/>
  <c r="A275" i="5"/>
  <c r="F275" i="5"/>
  <c r="C275" i="5"/>
  <c r="B276" i="5"/>
  <c r="D214" i="8" l="1"/>
  <c r="B215" i="8"/>
  <c r="C214" i="8"/>
  <c r="A214" i="8"/>
  <c r="F214" i="8"/>
  <c r="E214" i="8"/>
  <c r="G214" i="8"/>
  <c r="C215" i="10"/>
  <c r="A215" i="10"/>
  <c r="G215" i="10"/>
  <c r="F215" i="10"/>
  <c r="B216" i="10"/>
  <c r="E215" i="10"/>
  <c r="D215" i="10"/>
  <c r="C276" i="5"/>
  <c r="B277" i="5"/>
  <c r="D276" i="5"/>
  <c r="F276" i="5"/>
  <c r="E276" i="5"/>
  <c r="G276" i="5"/>
  <c r="A276" i="5"/>
  <c r="B216" i="8" l="1"/>
  <c r="C215" i="8"/>
  <c r="G215" i="8"/>
  <c r="D215" i="8"/>
  <c r="E215" i="8"/>
  <c r="F215" i="8"/>
  <c r="A215" i="8"/>
  <c r="A216" i="10"/>
  <c r="B217" i="10"/>
  <c r="E216" i="10"/>
  <c r="G216" i="10"/>
  <c r="D216" i="10"/>
  <c r="C216" i="10"/>
  <c r="F216" i="10"/>
  <c r="F277" i="5"/>
  <c r="A277" i="5"/>
  <c r="B278" i="5"/>
  <c r="E277" i="5"/>
  <c r="D277" i="5"/>
  <c r="C277" i="5"/>
  <c r="G277" i="5"/>
  <c r="F216" i="8" l="1"/>
  <c r="A216" i="8"/>
  <c r="C216" i="8"/>
  <c r="B217" i="8"/>
  <c r="G216" i="8"/>
  <c r="E216" i="8"/>
  <c r="D216" i="8"/>
  <c r="A217" i="10"/>
  <c r="F217" i="10"/>
  <c r="C217" i="10"/>
  <c r="D217" i="10"/>
  <c r="E217" i="10"/>
  <c r="G217" i="10"/>
  <c r="B218" i="10"/>
  <c r="D278" i="5"/>
  <c r="E278" i="5"/>
  <c r="A278" i="5"/>
  <c r="F278" i="5"/>
  <c r="G278" i="5"/>
  <c r="B279" i="5"/>
  <c r="C278" i="5"/>
  <c r="D217" i="8" l="1"/>
  <c r="F217" i="8"/>
  <c r="A217" i="8"/>
  <c r="C217" i="8"/>
  <c r="G217" i="8"/>
  <c r="E217" i="8"/>
  <c r="B218" i="8"/>
  <c r="F218" i="10"/>
  <c r="D218" i="10"/>
  <c r="C218" i="10"/>
  <c r="B219" i="10"/>
  <c r="E218" i="10"/>
  <c r="A218" i="10"/>
  <c r="G218" i="10"/>
  <c r="G279" i="5"/>
  <c r="C279" i="5"/>
  <c r="F279" i="5"/>
  <c r="B280" i="5"/>
  <c r="E279" i="5"/>
  <c r="A279" i="5"/>
  <c r="D279" i="5"/>
  <c r="C218" i="8" l="1"/>
  <c r="B219" i="8"/>
  <c r="A218" i="8"/>
  <c r="E218" i="8"/>
  <c r="G218" i="8"/>
  <c r="D218" i="8"/>
  <c r="F218" i="8"/>
  <c r="B220" i="10"/>
  <c r="D219" i="10"/>
  <c r="C219" i="10"/>
  <c r="A219" i="10"/>
  <c r="E219" i="10"/>
  <c r="G219" i="10"/>
  <c r="F219" i="10"/>
  <c r="A280" i="5"/>
  <c r="B281" i="5"/>
  <c r="C280" i="5"/>
  <c r="F280" i="5"/>
  <c r="G280" i="5"/>
  <c r="D280" i="5"/>
  <c r="E280" i="5"/>
  <c r="B220" i="8" l="1"/>
  <c r="C219" i="8"/>
  <c r="A219" i="8"/>
  <c r="D219" i="8"/>
  <c r="E219" i="8"/>
  <c r="G219" i="8"/>
  <c r="F219" i="8"/>
  <c r="E220" i="10"/>
  <c r="F220" i="10"/>
  <c r="C220" i="10"/>
  <c r="A220" i="10"/>
  <c r="G220" i="10"/>
  <c r="D220" i="10"/>
  <c r="B221" i="10"/>
  <c r="D281" i="5"/>
  <c r="C281" i="5"/>
  <c r="E281" i="5"/>
  <c r="B282" i="5"/>
  <c r="G281" i="5"/>
  <c r="F281" i="5"/>
  <c r="A281" i="5"/>
  <c r="A220" i="8" l="1"/>
  <c r="C220" i="8"/>
  <c r="E220" i="8"/>
  <c r="F220" i="8"/>
  <c r="B221" i="8"/>
  <c r="G220" i="8"/>
  <c r="D220" i="8"/>
  <c r="F221" i="10"/>
  <c r="A221" i="10"/>
  <c r="D221" i="10"/>
  <c r="B222" i="10"/>
  <c r="G221" i="10"/>
  <c r="E221" i="10"/>
  <c r="C221" i="10"/>
  <c r="G282" i="5"/>
  <c r="D282" i="5"/>
  <c r="E282" i="5"/>
  <c r="B283" i="5"/>
  <c r="F282" i="5"/>
  <c r="A282" i="5"/>
  <c r="C282" i="5"/>
  <c r="E221" i="8" l="1"/>
  <c r="D221" i="8"/>
  <c r="B222" i="8"/>
  <c r="C221" i="8"/>
  <c r="G221" i="8"/>
  <c r="A221" i="8"/>
  <c r="F221" i="8"/>
  <c r="D222" i="10"/>
  <c r="G222" i="10"/>
  <c r="F222" i="10"/>
  <c r="A222" i="10"/>
  <c r="B223" i="10"/>
  <c r="E222" i="10"/>
  <c r="C222" i="10"/>
  <c r="G283" i="5"/>
  <c r="E283" i="5"/>
  <c r="A283" i="5"/>
  <c r="F283" i="5"/>
  <c r="D283" i="5"/>
  <c r="B284" i="5"/>
  <c r="C283" i="5"/>
  <c r="G222" i="8" l="1"/>
  <c r="D222" i="8"/>
  <c r="B223" i="8"/>
  <c r="A222" i="8"/>
  <c r="C222" i="8"/>
  <c r="E222" i="8"/>
  <c r="F222" i="8"/>
  <c r="G223" i="10"/>
  <c r="E223" i="10"/>
  <c r="D223" i="10"/>
  <c r="B224" i="10"/>
  <c r="F223" i="10"/>
  <c r="C223" i="10"/>
  <c r="A223" i="10"/>
  <c r="D284" i="5"/>
  <c r="C284" i="5"/>
  <c r="F284" i="5"/>
  <c r="E284" i="5"/>
  <c r="B285" i="5"/>
  <c r="G284" i="5"/>
  <c r="A284" i="5"/>
  <c r="B224" i="8" l="1"/>
  <c r="D223" i="8"/>
  <c r="A223" i="8"/>
  <c r="E223" i="8"/>
  <c r="F223" i="8"/>
  <c r="C223" i="8"/>
  <c r="G223" i="8"/>
  <c r="A224" i="10"/>
  <c r="B225" i="10"/>
  <c r="C224" i="10"/>
  <c r="D224" i="10"/>
  <c r="F224" i="10"/>
  <c r="G224" i="10"/>
  <c r="E224" i="10"/>
  <c r="B286" i="5"/>
  <c r="D285" i="5"/>
  <c r="E285" i="5"/>
  <c r="A285" i="5"/>
  <c r="C285" i="5"/>
  <c r="G285" i="5"/>
  <c r="F285" i="5"/>
  <c r="F224" i="8" l="1"/>
  <c r="C224" i="8"/>
  <c r="G224" i="8"/>
  <c r="E224" i="8"/>
  <c r="A224" i="8"/>
  <c r="B225" i="8"/>
  <c r="D224" i="8"/>
  <c r="E225" i="10"/>
  <c r="C225" i="10"/>
  <c r="G225" i="10"/>
  <c r="A225" i="10"/>
  <c r="F225" i="10"/>
  <c r="D225" i="10"/>
  <c r="B226" i="10"/>
  <c r="D286" i="5"/>
  <c r="A286" i="5"/>
  <c r="F286" i="5"/>
  <c r="E286" i="5"/>
  <c r="C286" i="5"/>
  <c r="G286" i="5"/>
  <c r="B287" i="5"/>
  <c r="E225" i="8" l="1"/>
  <c r="A225" i="8"/>
  <c r="D225" i="8"/>
  <c r="F225" i="8"/>
  <c r="B226" i="8"/>
  <c r="C225" i="8"/>
  <c r="G225" i="8"/>
  <c r="C226" i="10"/>
  <c r="D226" i="10"/>
  <c r="B227" i="10"/>
  <c r="G226" i="10"/>
  <c r="A226" i="10"/>
  <c r="E226" i="10"/>
  <c r="F226" i="10"/>
  <c r="D287" i="5"/>
  <c r="F287" i="5"/>
  <c r="A287" i="5"/>
  <c r="B288" i="5"/>
  <c r="E287" i="5"/>
  <c r="G287" i="5"/>
  <c r="C287" i="5"/>
  <c r="A226" i="8" l="1"/>
  <c r="B227" i="8"/>
  <c r="G226" i="8"/>
  <c r="D226" i="8"/>
  <c r="E226" i="8"/>
  <c r="C226" i="8"/>
  <c r="F226" i="8"/>
  <c r="C227" i="10"/>
  <c r="A227" i="10"/>
  <c r="B228" i="10"/>
  <c r="D227" i="10"/>
  <c r="E227" i="10"/>
  <c r="G227" i="10"/>
  <c r="F227" i="10"/>
  <c r="C288" i="5"/>
  <c r="F288" i="5"/>
  <c r="G288" i="5"/>
  <c r="A288" i="5"/>
  <c r="D288" i="5"/>
  <c r="B289" i="5"/>
  <c r="E288" i="5"/>
  <c r="C227" i="8" l="1"/>
  <c r="A227" i="8"/>
  <c r="B228" i="8"/>
  <c r="D227" i="8"/>
  <c r="F227" i="8"/>
  <c r="E227" i="8"/>
  <c r="G227" i="8"/>
  <c r="D228" i="10"/>
  <c r="E228" i="10"/>
  <c r="G228" i="10"/>
  <c r="B229" i="10"/>
  <c r="C228" i="10"/>
  <c r="F228" i="10"/>
  <c r="A228" i="10"/>
  <c r="G289" i="5"/>
  <c r="F289" i="5"/>
  <c r="D289" i="5"/>
  <c r="A289" i="5"/>
  <c r="C289" i="5"/>
  <c r="E289" i="5"/>
  <c r="B290" i="5"/>
  <c r="G228" i="8" l="1"/>
  <c r="D228" i="8"/>
  <c r="F228" i="8"/>
  <c r="B229" i="8"/>
  <c r="A228" i="8"/>
  <c r="C228" i="8"/>
  <c r="E228" i="8"/>
  <c r="D229" i="10"/>
  <c r="G229" i="10"/>
  <c r="C229" i="10"/>
  <c r="A229" i="10"/>
  <c r="F229" i="10"/>
  <c r="E229" i="10"/>
  <c r="B230" i="10"/>
  <c r="D290" i="5"/>
  <c r="F290" i="5"/>
  <c r="G290" i="5"/>
  <c r="C290" i="5"/>
  <c r="A290" i="5"/>
  <c r="E290" i="5"/>
  <c r="B291" i="5"/>
  <c r="A229" i="8" l="1"/>
  <c r="D229" i="8"/>
  <c r="F229" i="8"/>
  <c r="B230" i="8"/>
  <c r="E229" i="8"/>
  <c r="C229" i="8"/>
  <c r="G229" i="8"/>
  <c r="A230" i="10"/>
  <c r="F230" i="10"/>
  <c r="D230" i="10"/>
  <c r="G230" i="10"/>
  <c r="C230" i="10"/>
  <c r="B231" i="10"/>
  <c r="E230" i="10"/>
  <c r="F291" i="5"/>
  <c r="G291" i="5"/>
  <c r="B292" i="5"/>
  <c r="D291" i="5"/>
  <c r="A291" i="5"/>
  <c r="C291" i="5"/>
  <c r="E291" i="5"/>
  <c r="F230" i="8" l="1"/>
  <c r="E230" i="8"/>
  <c r="B231" i="8"/>
  <c r="C230" i="8"/>
  <c r="G230" i="8"/>
  <c r="D230" i="8"/>
  <c r="A230" i="8"/>
  <c r="B232" i="10"/>
  <c r="D231" i="10"/>
  <c r="G231" i="10"/>
  <c r="A231" i="10"/>
  <c r="C231" i="10"/>
  <c r="F231" i="10"/>
  <c r="E231" i="10"/>
  <c r="E292" i="5"/>
  <c r="B293" i="5"/>
  <c r="G292" i="5"/>
  <c r="F292" i="5"/>
  <c r="D292" i="5"/>
  <c r="A292" i="5"/>
  <c r="C292" i="5"/>
  <c r="G231" i="8" l="1"/>
  <c r="D231" i="8"/>
  <c r="F231" i="8"/>
  <c r="B232" i="8"/>
  <c r="A231" i="8"/>
  <c r="E231" i="8"/>
  <c r="C231" i="8"/>
  <c r="B233" i="10"/>
  <c r="F232" i="10"/>
  <c r="A232" i="10"/>
  <c r="G232" i="10"/>
  <c r="E232" i="10"/>
  <c r="C232" i="10"/>
  <c r="D232" i="10"/>
  <c r="G293" i="5"/>
  <c r="F293" i="5"/>
  <c r="D293" i="5"/>
  <c r="C293" i="5"/>
  <c r="E293" i="5"/>
  <c r="A293" i="5"/>
  <c r="B294" i="5"/>
  <c r="C232" i="8" l="1"/>
  <c r="D232" i="8"/>
  <c r="F232" i="8"/>
  <c r="E232" i="8"/>
  <c r="G232" i="8"/>
  <c r="B233" i="8"/>
  <c r="A232" i="8"/>
  <c r="B234" i="10"/>
  <c r="G233" i="10"/>
  <c r="C233" i="10"/>
  <c r="F233" i="10"/>
  <c r="E233" i="10"/>
  <c r="D233" i="10"/>
  <c r="A233" i="10"/>
  <c r="F294" i="5"/>
  <c r="C294" i="5"/>
  <c r="D294" i="5"/>
  <c r="G294" i="5"/>
  <c r="B295" i="5"/>
  <c r="A294" i="5"/>
  <c r="E294" i="5"/>
  <c r="D233" i="8" l="1"/>
  <c r="F233" i="8"/>
  <c r="B234" i="8"/>
  <c r="A233" i="8"/>
  <c r="E233" i="8"/>
  <c r="C233" i="8"/>
  <c r="G233" i="8"/>
  <c r="G234" i="10"/>
  <c r="C234" i="10"/>
  <c r="D234" i="10"/>
  <c r="A234" i="10"/>
  <c r="E234" i="10"/>
  <c r="B235" i="10"/>
  <c r="F234" i="10"/>
  <c r="D295" i="5"/>
  <c r="C295" i="5"/>
  <c r="E295" i="5"/>
  <c r="F295" i="5"/>
  <c r="G295" i="5"/>
  <c r="A295" i="5"/>
  <c r="B296" i="5"/>
  <c r="A234" i="8" l="1"/>
  <c r="C234" i="8"/>
  <c r="D234" i="8"/>
  <c r="F234" i="8"/>
  <c r="E234" i="8"/>
  <c r="G234" i="8"/>
  <c r="B235" i="8"/>
  <c r="G235" i="10"/>
  <c r="E235" i="10"/>
  <c r="C235" i="10"/>
  <c r="A235" i="10"/>
  <c r="D235" i="10"/>
  <c r="F235" i="10"/>
  <c r="B236" i="10"/>
  <c r="E296" i="5"/>
  <c r="G296" i="5"/>
  <c r="A296" i="5"/>
  <c r="C296" i="5"/>
  <c r="D296" i="5"/>
  <c r="F296" i="5"/>
  <c r="B297" i="5"/>
  <c r="C235" i="8" l="1"/>
  <c r="D235" i="8"/>
  <c r="F235" i="8"/>
  <c r="A235" i="8"/>
  <c r="B236" i="8"/>
  <c r="G235" i="8"/>
  <c r="E235" i="8"/>
  <c r="D236" i="10"/>
  <c r="G236" i="10"/>
  <c r="C236" i="10"/>
  <c r="A236" i="10"/>
  <c r="F236" i="10"/>
  <c r="E236" i="10"/>
  <c r="B237" i="10"/>
  <c r="A297" i="5"/>
  <c r="C297" i="5"/>
  <c r="E297" i="5"/>
  <c r="F297" i="5"/>
  <c r="G297" i="5"/>
  <c r="D297" i="5"/>
  <c r="B298" i="5"/>
  <c r="B237" i="8" l="1"/>
  <c r="C236" i="8"/>
  <c r="D236" i="8"/>
  <c r="F236" i="8"/>
  <c r="E236" i="8"/>
  <c r="G236" i="8"/>
  <c r="A236" i="8"/>
  <c r="D237" i="10"/>
  <c r="A237" i="10"/>
  <c r="B238" i="10"/>
  <c r="E237" i="10"/>
  <c r="C237" i="10"/>
  <c r="F237" i="10"/>
  <c r="G237" i="10"/>
  <c r="C298" i="5"/>
  <c r="F298" i="5"/>
  <c r="D298" i="5"/>
  <c r="G298" i="5"/>
  <c r="A298" i="5"/>
  <c r="B299" i="5"/>
  <c r="E298" i="5"/>
  <c r="A237" i="8" l="1"/>
  <c r="F237" i="8"/>
  <c r="C237" i="8"/>
  <c r="B238" i="8"/>
  <c r="E237" i="8"/>
  <c r="G237" i="8"/>
  <c r="D237" i="8"/>
  <c r="D238" i="10"/>
  <c r="C238" i="10"/>
  <c r="F238" i="10"/>
  <c r="G238" i="10"/>
  <c r="A238" i="10"/>
  <c r="B239" i="10"/>
  <c r="E238" i="10"/>
  <c r="G299" i="5"/>
  <c r="E299" i="5"/>
  <c r="C299" i="5"/>
  <c r="A299" i="5"/>
  <c r="B300" i="5"/>
  <c r="D299" i="5"/>
  <c r="F299" i="5"/>
  <c r="C238" i="8" l="1"/>
  <c r="G238" i="8"/>
  <c r="D238" i="8"/>
  <c r="B239" i="8"/>
  <c r="A238" i="8"/>
  <c r="F238" i="8"/>
  <c r="E238" i="8"/>
  <c r="B240" i="10"/>
  <c r="C239" i="10"/>
  <c r="A239" i="10"/>
  <c r="G239" i="10"/>
  <c r="E239" i="10"/>
  <c r="F239" i="10"/>
  <c r="D239" i="10"/>
  <c r="G300" i="5"/>
  <c r="C300" i="5"/>
  <c r="E300" i="5"/>
  <c r="A300" i="5"/>
  <c r="F300" i="5"/>
  <c r="D300" i="5"/>
  <c r="B301" i="5"/>
  <c r="A239" i="8" l="1"/>
  <c r="C239" i="8"/>
  <c r="B240" i="8"/>
  <c r="D239" i="8"/>
  <c r="F239" i="8"/>
  <c r="E239" i="8"/>
  <c r="G239" i="8"/>
  <c r="G240" i="10"/>
  <c r="A240" i="10"/>
  <c r="C240" i="10"/>
  <c r="F240" i="10"/>
  <c r="E240" i="10"/>
  <c r="D240" i="10"/>
  <c r="B241" i="10"/>
  <c r="G301" i="5"/>
  <c r="B302" i="5"/>
  <c r="E301" i="5"/>
  <c r="D301" i="5"/>
  <c r="F301" i="5"/>
  <c r="A301" i="5"/>
  <c r="C301" i="5"/>
  <c r="F240" i="8" l="1"/>
  <c r="E240" i="8"/>
  <c r="G240" i="8"/>
  <c r="B241" i="8"/>
  <c r="A240" i="8"/>
  <c r="C240" i="8"/>
  <c r="D240" i="8"/>
  <c r="G241" i="10"/>
  <c r="C241" i="10"/>
  <c r="D241" i="10"/>
  <c r="E241" i="10"/>
  <c r="A241" i="10"/>
  <c r="F241" i="10"/>
  <c r="B242" i="10"/>
  <c r="C302" i="5"/>
  <c r="A302" i="5"/>
  <c r="D302" i="5"/>
  <c r="F302" i="5"/>
  <c r="B303" i="5"/>
  <c r="G302" i="5"/>
  <c r="E302" i="5"/>
  <c r="E241" i="8" l="1"/>
  <c r="D241" i="8"/>
  <c r="F241" i="8"/>
  <c r="B242" i="8"/>
  <c r="C241" i="8"/>
  <c r="G241" i="8"/>
  <c r="A241" i="8"/>
  <c r="G242" i="10"/>
  <c r="E242" i="10"/>
  <c r="C242" i="10"/>
  <c r="F242" i="10"/>
  <c r="A242" i="10"/>
  <c r="D242" i="10"/>
  <c r="B243" i="10"/>
  <c r="E303" i="5"/>
  <c r="A303" i="5"/>
  <c r="D303" i="5"/>
  <c r="G303" i="5"/>
  <c r="F303" i="5"/>
  <c r="C303" i="5"/>
  <c r="B304" i="5"/>
  <c r="B243" i="8" l="1"/>
  <c r="D242" i="8"/>
  <c r="E242" i="8"/>
  <c r="F242" i="8"/>
  <c r="C242" i="8"/>
  <c r="G242" i="8"/>
  <c r="A242" i="8"/>
  <c r="E243" i="10"/>
  <c r="C243" i="10"/>
  <c r="A243" i="10"/>
  <c r="B244" i="10"/>
  <c r="G243" i="10"/>
  <c r="F243" i="10"/>
  <c r="D243" i="10"/>
  <c r="F304" i="5"/>
  <c r="A304" i="5"/>
  <c r="G304" i="5"/>
  <c r="E304" i="5"/>
  <c r="B305" i="5"/>
  <c r="C304" i="5"/>
  <c r="D304" i="5"/>
  <c r="C243" i="8" l="1"/>
  <c r="B244" i="8"/>
  <c r="A243" i="8"/>
  <c r="D243" i="8"/>
  <c r="F243" i="8"/>
  <c r="E243" i="8"/>
  <c r="G243" i="8"/>
  <c r="A244" i="10"/>
  <c r="B245" i="10"/>
  <c r="F244" i="10"/>
  <c r="D244" i="10"/>
  <c r="C244" i="10"/>
  <c r="E244" i="10"/>
  <c r="G244" i="10"/>
  <c r="A305" i="5"/>
  <c r="F305" i="5"/>
  <c r="E305" i="5"/>
  <c r="B306" i="5"/>
  <c r="C305" i="5"/>
  <c r="G305" i="5"/>
  <c r="D305" i="5"/>
  <c r="A244" i="8" l="1"/>
  <c r="B245" i="8"/>
  <c r="E244" i="8"/>
  <c r="G244" i="8"/>
  <c r="C244" i="8"/>
  <c r="D244" i="8"/>
  <c r="F244" i="8"/>
  <c r="E245" i="10"/>
  <c r="F245" i="10"/>
  <c r="G245" i="10"/>
  <c r="C245" i="10"/>
  <c r="D245" i="10"/>
  <c r="A245" i="10"/>
  <c r="B246" i="10"/>
  <c r="D306" i="5"/>
  <c r="G306" i="5"/>
  <c r="A306" i="5"/>
  <c r="B307" i="5"/>
  <c r="C306" i="5"/>
  <c r="F306" i="5"/>
  <c r="E306" i="5"/>
  <c r="A245" i="8" l="1"/>
  <c r="C245" i="8"/>
  <c r="D245" i="8"/>
  <c r="F245" i="8"/>
  <c r="E245" i="8"/>
  <c r="G245" i="8"/>
  <c r="B246" i="8"/>
  <c r="E246" i="10"/>
  <c r="C246" i="10"/>
  <c r="B247" i="10"/>
  <c r="F246" i="10"/>
  <c r="G246" i="10"/>
  <c r="A246" i="10"/>
  <c r="D246" i="10"/>
  <c r="B308" i="5"/>
  <c r="C307" i="5"/>
  <c r="D307" i="5"/>
  <c r="A307" i="5"/>
  <c r="G307" i="5"/>
  <c r="E307" i="5"/>
  <c r="F307" i="5"/>
  <c r="F246" i="8" l="1"/>
  <c r="B247" i="8"/>
  <c r="A246" i="8"/>
  <c r="C246" i="8"/>
  <c r="G246" i="8"/>
  <c r="E246" i="8"/>
  <c r="D246" i="8"/>
  <c r="A247" i="10"/>
  <c r="D247" i="10"/>
  <c r="B248" i="10"/>
  <c r="F247" i="10"/>
  <c r="G247" i="10"/>
  <c r="E247" i="10"/>
  <c r="C247" i="10"/>
  <c r="A308" i="5"/>
  <c r="D308" i="5"/>
  <c r="C308" i="5"/>
  <c r="B309" i="5"/>
  <c r="G308" i="5"/>
  <c r="F308" i="5"/>
  <c r="E308" i="5"/>
  <c r="E247" i="8" l="1"/>
  <c r="C247" i="8"/>
  <c r="B248" i="8"/>
  <c r="A247" i="8"/>
  <c r="D247" i="8"/>
  <c r="F247" i="8"/>
  <c r="G247" i="8"/>
  <c r="A248" i="10"/>
  <c r="B249" i="10"/>
  <c r="C248" i="10"/>
  <c r="D248" i="10"/>
  <c r="G248" i="10"/>
  <c r="E248" i="10"/>
  <c r="F248" i="10"/>
  <c r="E309" i="5"/>
  <c r="D309" i="5"/>
  <c r="G309" i="5"/>
  <c r="B310" i="5"/>
  <c r="F309" i="5"/>
  <c r="A309" i="5"/>
  <c r="C309" i="5"/>
  <c r="D248" i="8" l="1"/>
  <c r="F248" i="8"/>
  <c r="B249" i="8"/>
  <c r="C248" i="8"/>
  <c r="A248" i="8"/>
  <c r="E248" i="8"/>
  <c r="G248" i="8"/>
  <c r="F249" i="10"/>
  <c r="D249" i="10"/>
  <c r="G249" i="10"/>
  <c r="C249" i="10"/>
  <c r="A249" i="10"/>
  <c r="B250" i="10"/>
  <c r="E249" i="10"/>
  <c r="D310" i="5"/>
  <c r="F310" i="5"/>
  <c r="G310" i="5"/>
  <c r="A310" i="5"/>
  <c r="B311" i="5"/>
  <c r="E310" i="5"/>
  <c r="C310" i="5"/>
  <c r="C249" i="8" l="1"/>
  <c r="D249" i="8"/>
  <c r="F249" i="8"/>
  <c r="E249" i="8"/>
  <c r="G249" i="8"/>
  <c r="A249" i="8"/>
  <c r="B250" i="8"/>
  <c r="D250" i="10"/>
  <c r="B251" i="10"/>
  <c r="C250" i="10"/>
  <c r="G250" i="10"/>
  <c r="A250" i="10"/>
  <c r="F250" i="10"/>
  <c r="E250" i="10"/>
  <c r="C311" i="5"/>
  <c r="G311" i="5"/>
  <c r="D311" i="5"/>
  <c r="E311" i="5"/>
  <c r="A311" i="5"/>
  <c r="F311" i="5"/>
  <c r="B312" i="5"/>
  <c r="B251" i="8" l="1"/>
  <c r="E250" i="8"/>
  <c r="D250" i="8"/>
  <c r="F250" i="8"/>
  <c r="A250" i="8"/>
  <c r="C250" i="8"/>
  <c r="G250" i="8"/>
  <c r="B252" i="10"/>
  <c r="D251" i="10"/>
  <c r="E251" i="10"/>
  <c r="A251" i="10"/>
  <c r="C251" i="10"/>
  <c r="G251" i="10"/>
  <c r="F251" i="10"/>
  <c r="G312" i="5"/>
  <c r="B313" i="5"/>
  <c r="F312" i="5"/>
  <c r="E312" i="5"/>
  <c r="D312" i="5"/>
  <c r="C312" i="5"/>
  <c r="A312" i="5"/>
  <c r="B252" i="8" l="1"/>
  <c r="D251" i="8"/>
  <c r="F251" i="8"/>
  <c r="C251" i="8"/>
  <c r="G251" i="8"/>
  <c r="E251" i="8"/>
  <c r="A251" i="8"/>
  <c r="C252" i="10"/>
  <c r="G252" i="10"/>
  <c r="F252" i="10"/>
  <c r="A252" i="10"/>
  <c r="E252" i="10"/>
  <c r="B253" i="10"/>
  <c r="D252" i="10"/>
  <c r="G313" i="5"/>
  <c r="A313" i="5"/>
  <c r="F313" i="5"/>
  <c r="B314" i="5"/>
  <c r="E313" i="5"/>
  <c r="D313" i="5"/>
  <c r="C313" i="5"/>
  <c r="E252" i="8" l="1"/>
  <c r="G252" i="8"/>
  <c r="C252" i="8"/>
  <c r="B253" i="8"/>
  <c r="A252" i="8"/>
  <c r="D252" i="8"/>
  <c r="F252" i="8"/>
  <c r="A253" i="10"/>
  <c r="B254" i="10"/>
  <c r="D253" i="10"/>
  <c r="G253" i="10"/>
  <c r="E253" i="10"/>
  <c r="C253" i="10"/>
  <c r="F253" i="10"/>
  <c r="F314" i="5"/>
  <c r="A314" i="5"/>
  <c r="B315" i="5"/>
  <c r="D314" i="5"/>
  <c r="C314" i="5"/>
  <c r="G314" i="5"/>
  <c r="E314" i="5"/>
  <c r="B254" i="8" l="1"/>
  <c r="C253" i="8"/>
  <c r="G253" i="8"/>
  <c r="E253" i="8"/>
  <c r="A253" i="8"/>
  <c r="D253" i="8"/>
  <c r="F253" i="8"/>
  <c r="E254" i="10"/>
  <c r="G254" i="10"/>
  <c r="D254" i="10"/>
  <c r="A254" i="10"/>
  <c r="B255" i="10"/>
  <c r="C254" i="10"/>
  <c r="F254" i="10"/>
  <c r="E315" i="5"/>
  <c r="D315" i="5"/>
  <c r="B316" i="5"/>
  <c r="C315" i="5"/>
  <c r="F315" i="5"/>
  <c r="A315" i="5"/>
  <c r="G315" i="5"/>
  <c r="E254" i="8" l="1"/>
  <c r="B255" i="8"/>
  <c r="D254" i="8"/>
  <c r="F254" i="8"/>
  <c r="A254" i="8"/>
  <c r="C254" i="8"/>
  <c r="G254" i="8"/>
  <c r="E255" i="10"/>
  <c r="F255" i="10"/>
  <c r="C255" i="10"/>
  <c r="A255" i="10"/>
  <c r="B256" i="10"/>
  <c r="G255" i="10"/>
  <c r="D255" i="10"/>
  <c r="G316" i="5"/>
  <c r="D316" i="5"/>
  <c r="E316" i="5"/>
  <c r="B317" i="5"/>
  <c r="F316" i="5"/>
  <c r="C316" i="5"/>
  <c r="A316" i="5"/>
  <c r="A255" i="8" l="1"/>
  <c r="E255" i="8"/>
  <c r="C255" i="8"/>
  <c r="G255" i="8"/>
  <c r="B256" i="8"/>
  <c r="D255" i="8"/>
  <c r="F255" i="8"/>
  <c r="D256" i="10"/>
  <c r="C256" i="10"/>
  <c r="A256" i="10"/>
  <c r="F256" i="10"/>
  <c r="B257" i="10"/>
  <c r="G256" i="10"/>
  <c r="E256" i="10"/>
  <c r="B318" i="5"/>
  <c r="C317" i="5"/>
  <c r="E317" i="5"/>
  <c r="A317" i="5"/>
  <c r="F317" i="5"/>
  <c r="D317" i="5"/>
  <c r="G317" i="5"/>
  <c r="C256" i="8" l="1"/>
  <c r="D256" i="8"/>
  <c r="B257" i="8"/>
  <c r="E256" i="8"/>
  <c r="G256" i="8"/>
  <c r="A256" i="8"/>
  <c r="F256" i="8"/>
  <c r="C257" i="10"/>
  <c r="F257" i="10"/>
  <c r="E257" i="10"/>
  <c r="A257" i="10"/>
  <c r="B258" i="10"/>
  <c r="D257" i="10"/>
  <c r="G257" i="10"/>
  <c r="D318" i="5"/>
  <c r="B319" i="5"/>
  <c r="G318" i="5"/>
  <c r="E318" i="5"/>
  <c r="A318" i="5"/>
  <c r="F318" i="5"/>
  <c r="C318" i="5"/>
  <c r="C257" i="8" l="1"/>
  <c r="E257" i="8"/>
  <c r="G257" i="8"/>
  <c r="A257" i="8"/>
  <c r="D257" i="8"/>
  <c r="F257" i="8"/>
  <c r="B258" i="8"/>
  <c r="C258" i="10"/>
  <c r="E258" i="10"/>
  <c r="B259" i="10"/>
  <c r="D258" i="10"/>
  <c r="G258" i="10"/>
  <c r="F258" i="10"/>
  <c r="A258" i="10"/>
  <c r="G319" i="5"/>
  <c r="E319" i="5"/>
  <c r="C319" i="5"/>
  <c r="D319" i="5"/>
  <c r="F319" i="5"/>
  <c r="B320" i="5"/>
  <c r="A319" i="5"/>
  <c r="A258" i="8" l="1"/>
  <c r="E258" i="8"/>
  <c r="C258" i="8"/>
  <c r="G258" i="8"/>
  <c r="D258" i="8"/>
  <c r="F258" i="8"/>
  <c r="B259" i="8"/>
  <c r="A259" i="10"/>
  <c r="F259" i="10"/>
  <c r="D259" i="10"/>
  <c r="C259" i="10"/>
  <c r="E259" i="10"/>
  <c r="B260" i="10"/>
  <c r="G259" i="10"/>
  <c r="G320" i="5"/>
  <c r="F320" i="5"/>
  <c r="E320" i="5"/>
  <c r="D320" i="5"/>
  <c r="A320" i="5"/>
  <c r="B321" i="5"/>
  <c r="C320" i="5"/>
  <c r="D259" i="8" l="1"/>
  <c r="E259" i="8"/>
  <c r="F259" i="8"/>
  <c r="B260" i="8"/>
  <c r="C259" i="8"/>
  <c r="G259" i="8"/>
  <c r="A259" i="8"/>
  <c r="E260" i="10"/>
  <c r="D260" i="10"/>
  <c r="B261" i="10"/>
  <c r="C260" i="10"/>
  <c r="G260" i="10"/>
  <c r="F260" i="10"/>
  <c r="A260" i="10"/>
  <c r="B322" i="5"/>
  <c r="A321" i="5"/>
  <c r="D321" i="5"/>
  <c r="C321" i="5"/>
  <c r="F321" i="5"/>
  <c r="E321" i="5"/>
  <c r="G321" i="5"/>
  <c r="E260" i="8" l="1"/>
  <c r="G260" i="8"/>
  <c r="D260" i="8"/>
  <c r="F260" i="8"/>
  <c r="B261" i="8"/>
  <c r="A260" i="8"/>
  <c r="C260" i="8"/>
  <c r="A261" i="10"/>
  <c r="B262" i="10"/>
  <c r="E261" i="10"/>
  <c r="F261" i="10"/>
  <c r="G261" i="10"/>
  <c r="D261" i="10"/>
  <c r="C261" i="10"/>
  <c r="D322" i="5"/>
  <c r="E322" i="5"/>
  <c r="B323" i="5"/>
  <c r="F322" i="5"/>
  <c r="A322" i="5"/>
  <c r="G322" i="5"/>
  <c r="C322" i="5"/>
  <c r="B262" i="8" l="1"/>
  <c r="C261" i="8"/>
  <c r="A261" i="8"/>
  <c r="D261" i="8"/>
  <c r="F261" i="8"/>
  <c r="E261" i="8"/>
  <c r="G261" i="8"/>
  <c r="G262" i="10"/>
  <c r="D262" i="10"/>
  <c r="F262" i="10"/>
  <c r="A262" i="10"/>
  <c r="B263" i="10"/>
  <c r="E262" i="10"/>
  <c r="C262" i="10"/>
  <c r="B324" i="5"/>
  <c r="A323" i="5"/>
  <c r="F323" i="5"/>
  <c r="C323" i="5"/>
  <c r="D323" i="5"/>
  <c r="E323" i="5"/>
  <c r="G323" i="5"/>
  <c r="F262" i="8" l="1"/>
  <c r="B263" i="8"/>
  <c r="D262" i="8"/>
  <c r="E262" i="8"/>
  <c r="A262" i="8"/>
  <c r="C262" i="8"/>
  <c r="G262" i="8"/>
  <c r="D263" i="10"/>
  <c r="G263" i="10"/>
  <c r="E263" i="10"/>
  <c r="F263" i="10"/>
  <c r="C263" i="10"/>
  <c r="A263" i="10"/>
  <c r="B264" i="10"/>
  <c r="A324" i="5"/>
  <c r="E324" i="5"/>
  <c r="G324" i="5"/>
  <c r="B325" i="5"/>
  <c r="D324" i="5"/>
  <c r="C324" i="5"/>
  <c r="F324" i="5"/>
  <c r="C263" i="8" l="1"/>
  <c r="B264" i="8"/>
  <c r="E263" i="8"/>
  <c r="G263" i="8"/>
  <c r="A263" i="8"/>
  <c r="D263" i="8"/>
  <c r="F263" i="8"/>
  <c r="F264" i="10"/>
  <c r="C264" i="10"/>
  <c r="A264" i="10"/>
  <c r="B265" i="10"/>
  <c r="E264" i="10"/>
  <c r="G264" i="10"/>
  <c r="D264" i="10"/>
  <c r="E325" i="5"/>
  <c r="G325" i="5"/>
  <c r="B326" i="5"/>
  <c r="F325" i="5"/>
  <c r="C325" i="5"/>
  <c r="A325" i="5"/>
  <c r="D325" i="5"/>
  <c r="C264" i="8" l="1"/>
  <c r="B265" i="8"/>
  <c r="E264" i="8"/>
  <c r="G264" i="8"/>
  <c r="A264" i="8"/>
  <c r="D264" i="8"/>
  <c r="F264" i="8"/>
  <c r="G265" i="10"/>
  <c r="E265" i="10"/>
  <c r="B266" i="10"/>
  <c r="F265" i="10"/>
  <c r="C265" i="10"/>
  <c r="D265" i="10"/>
  <c r="A265" i="10"/>
  <c r="F326" i="5"/>
  <c r="D326" i="5"/>
  <c r="B327" i="5"/>
  <c r="E326" i="5"/>
  <c r="C326" i="5"/>
  <c r="G326" i="5"/>
  <c r="A326" i="5"/>
  <c r="A265" i="8" l="1"/>
  <c r="B266" i="8"/>
  <c r="C265" i="8"/>
  <c r="G265" i="8"/>
  <c r="E265" i="8"/>
  <c r="D265" i="8"/>
  <c r="F265" i="8"/>
  <c r="G266" i="10"/>
  <c r="A266" i="10"/>
  <c r="F266" i="10"/>
  <c r="D266" i="10"/>
  <c r="B267" i="10"/>
  <c r="E266" i="10"/>
  <c r="C266" i="10"/>
  <c r="D327" i="5"/>
  <c r="G327" i="5"/>
  <c r="F327" i="5"/>
  <c r="E327" i="5"/>
  <c r="A327" i="5"/>
  <c r="B328" i="5"/>
  <c r="C327" i="5"/>
  <c r="D266" i="8" l="1"/>
  <c r="A266" i="8"/>
  <c r="E266" i="8"/>
  <c r="F266" i="8"/>
  <c r="B267" i="8"/>
  <c r="C266" i="8"/>
  <c r="G266" i="8"/>
  <c r="E267" i="10"/>
  <c r="F267" i="10"/>
  <c r="A267" i="10"/>
  <c r="D267" i="10"/>
  <c r="B268" i="10"/>
  <c r="G267" i="10"/>
  <c r="C267" i="10"/>
  <c r="D328" i="5"/>
  <c r="A328" i="5"/>
  <c r="G328" i="5"/>
  <c r="B329" i="5"/>
  <c r="F328" i="5"/>
  <c r="C328" i="5"/>
  <c r="E328" i="5"/>
  <c r="D267" i="8" l="1"/>
  <c r="F267" i="8"/>
  <c r="A267" i="8"/>
  <c r="C267" i="8"/>
  <c r="G267" i="8"/>
  <c r="B268" i="8"/>
  <c r="E267" i="8"/>
  <c r="G268" i="10"/>
  <c r="C268" i="10"/>
  <c r="E268" i="10"/>
  <c r="A268" i="10"/>
  <c r="B269" i="10"/>
  <c r="F268" i="10"/>
  <c r="D268" i="10"/>
  <c r="F329" i="5"/>
  <c r="B330" i="5"/>
  <c r="E329" i="5"/>
  <c r="D329" i="5"/>
  <c r="A329" i="5"/>
  <c r="G329" i="5"/>
  <c r="C329" i="5"/>
  <c r="D268" i="8" l="1"/>
  <c r="F268" i="8"/>
  <c r="E268" i="8"/>
  <c r="C268" i="8"/>
  <c r="G268" i="8"/>
  <c r="B269" i="8"/>
  <c r="A268" i="8"/>
  <c r="C269" i="10"/>
  <c r="F269" i="10"/>
  <c r="B270" i="10"/>
  <c r="E269" i="10"/>
  <c r="G269" i="10"/>
  <c r="D269" i="10"/>
  <c r="A269" i="10"/>
  <c r="B331" i="5"/>
  <c r="E330" i="5"/>
  <c r="C330" i="5"/>
  <c r="D330" i="5"/>
  <c r="F330" i="5"/>
  <c r="G330" i="5"/>
  <c r="A330" i="5"/>
  <c r="C269" i="8" l="1"/>
  <c r="G269" i="8"/>
  <c r="E269" i="8"/>
  <c r="B270" i="8"/>
  <c r="A269" i="8"/>
  <c r="D269" i="8"/>
  <c r="F269" i="8"/>
  <c r="C270" i="10"/>
  <c r="A270" i="10"/>
  <c r="G270" i="10"/>
  <c r="D270" i="10"/>
  <c r="B271" i="10"/>
  <c r="F270" i="10"/>
  <c r="E270" i="10"/>
  <c r="A331" i="5"/>
  <c r="B332" i="5"/>
  <c r="C331" i="5"/>
  <c r="F331" i="5"/>
  <c r="G331" i="5"/>
  <c r="D331" i="5"/>
  <c r="E331" i="5"/>
  <c r="C270" i="8" l="1"/>
  <c r="A270" i="8"/>
  <c r="D270" i="8"/>
  <c r="F270" i="8"/>
  <c r="B271" i="8"/>
  <c r="E270" i="8"/>
  <c r="G270" i="8"/>
  <c r="A271" i="10"/>
  <c r="B272" i="10"/>
  <c r="F271" i="10"/>
  <c r="G271" i="10"/>
  <c r="D271" i="10"/>
  <c r="E271" i="10"/>
  <c r="C271" i="10"/>
  <c r="B333" i="5"/>
  <c r="A332" i="5"/>
  <c r="G332" i="5"/>
  <c r="F332" i="5"/>
  <c r="C332" i="5"/>
  <c r="E332" i="5"/>
  <c r="D332" i="5"/>
  <c r="F271" i="8" l="1"/>
  <c r="E271" i="8"/>
  <c r="B272" i="8"/>
  <c r="C271" i="8"/>
  <c r="G271" i="8"/>
  <c r="A271" i="8"/>
  <c r="D271" i="8"/>
  <c r="F272" i="10"/>
  <c r="A272" i="10"/>
  <c r="G272" i="10"/>
  <c r="D272" i="10"/>
  <c r="B273" i="10"/>
  <c r="C272" i="10"/>
  <c r="E272" i="10"/>
  <c r="D333" i="5"/>
  <c r="E333" i="5"/>
  <c r="B334" i="5"/>
  <c r="A333" i="5"/>
  <c r="G333" i="5"/>
  <c r="F333" i="5"/>
  <c r="C333" i="5"/>
  <c r="C272" i="8" l="1"/>
  <c r="D272" i="8"/>
  <c r="E272" i="8"/>
  <c r="G272" i="8"/>
  <c r="A272" i="8"/>
  <c r="B273" i="8"/>
  <c r="F272" i="8"/>
  <c r="F273" i="10"/>
  <c r="B274" i="10"/>
  <c r="G273" i="10"/>
  <c r="A273" i="10"/>
  <c r="D273" i="10"/>
  <c r="E273" i="10"/>
  <c r="C273" i="10"/>
  <c r="C334" i="5"/>
  <c r="F334" i="5"/>
  <c r="E334" i="5"/>
  <c r="B335" i="5"/>
  <c r="D334" i="5"/>
  <c r="G334" i="5"/>
  <c r="A334" i="5"/>
  <c r="D273" i="8" l="1"/>
  <c r="C273" i="8"/>
  <c r="G273" i="8"/>
  <c r="E273" i="8"/>
  <c r="A273" i="8"/>
  <c r="F273" i="8"/>
  <c r="B274" i="8"/>
  <c r="F274" i="10"/>
  <c r="E274" i="10"/>
  <c r="C274" i="10"/>
  <c r="G274" i="10"/>
  <c r="A274" i="10"/>
  <c r="D274" i="10"/>
  <c r="B275" i="10"/>
  <c r="G335" i="5"/>
  <c r="F335" i="5"/>
  <c r="E335" i="5"/>
  <c r="B336" i="5"/>
  <c r="C335" i="5"/>
  <c r="D335" i="5"/>
  <c r="A335" i="5"/>
  <c r="E274" i="8" l="1"/>
  <c r="C274" i="8"/>
  <c r="G274" i="8"/>
  <c r="B275" i="8"/>
  <c r="D274" i="8"/>
  <c r="F274" i="8"/>
  <c r="A274" i="8"/>
  <c r="E275" i="10"/>
  <c r="F275" i="10"/>
  <c r="C275" i="10"/>
  <c r="B276" i="10"/>
  <c r="D275" i="10"/>
  <c r="G275" i="10"/>
  <c r="A275" i="10"/>
  <c r="G336" i="5"/>
  <c r="B337" i="5"/>
  <c r="C336" i="5"/>
  <c r="A336" i="5"/>
  <c r="E336" i="5"/>
  <c r="D336" i="5"/>
  <c r="F336" i="5"/>
  <c r="D275" i="8" l="1"/>
  <c r="F275" i="8"/>
  <c r="A275" i="8"/>
  <c r="C275" i="8"/>
  <c r="G275" i="8"/>
  <c r="E275" i="8"/>
  <c r="B276" i="8"/>
  <c r="A276" i="10"/>
  <c r="D276" i="10"/>
  <c r="B277" i="10"/>
  <c r="C276" i="10"/>
  <c r="G276" i="10"/>
  <c r="F276" i="10"/>
  <c r="E276" i="10"/>
  <c r="C337" i="5"/>
  <c r="E337" i="5"/>
  <c r="A337" i="5"/>
  <c r="G337" i="5"/>
  <c r="F337" i="5"/>
  <c r="D337" i="5"/>
  <c r="B338" i="5"/>
  <c r="C276" i="8" l="1"/>
  <c r="G276" i="8"/>
  <c r="B277" i="8"/>
  <c r="E276" i="8"/>
  <c r="A276" i="8"/>
  <c r="D276" i="8"/>
  <c r="F276" i="8"/>
  <c r="B278" i="10"/>
  <c r="G277" i="10"/>
  <c r="C277" i="10"/>
  <c r="E277" i="10"/>
  <c r="D277" i="10"/>
  <c r="A277" i="10"/>
  <c r="F277" i="10"/>
  <c r="D338" i="5"/>
  <c r="E338" i="5"/>
  <c r="C338" i="5"/>
  <c r="B339" i="5"/>
  <c r="F338" i="5"/>
  <c r="G338" i="5"/>
  <c r="A338" i="5"/>
  <c r="E277" i="8" l="1"/>
  <c r="A277" i="8"/>
  <c r="C277" i="8"/>
  <c r="G277" i="8"/>
  <c r="B278" i="8"/>
  <c r="D277" i="8"/>
  <c r="F277" i="8"/>
  <c r="G278" i="10"/>
  <c r="E278" i="10"/>
  <c r="C278" i="10"/>
  <c r="F278" i="10"/>
  <c r="A278" i="10"/>
  <c r="D278" i="10"/>
  <c r="B279" i="10"/>
  <c r="B340" i="5"/>
  <c r="A339" i="5"/>
  <c r="D339" i="5"/>
  <c r="C339" i="5"/>
  <c r="F339" i="5"/>
  <c r="G339" i="5"/>
  <c r="E339" i="5"/>
  <c r="A278" i="8" l="1"/>
  <c r="E278" i="8"/>
  <c r="C278" i="8"/>
  <c r="G278" i="8"/>
  <c r="B279" i="8"/>
  <c r="D278" i="8"/>
  <c r="F278" i="8"/>
  <c r="G279" i="10"/>
  <c r="E279" i="10"/>
  <c r="D279" i="10"/>
  <c r="B280" i="10"/>
  <c r="A279" i="10"/>
  <c r="C279" i="10"/>
  <c r="F279" i="10"/>
  <c r="F340" i="5"/>
  <c r="E340" i="5"/>
  <c r="G340" i="5"/>
  <c r="A340" i="5"/>
  <c r="B341" i="5"/>
  <c r="C340" i="5"/>
  <c r="D340" i="5"/>
  <c r="B280" i="8" l="1"/>
  <c r="C279" i="8"/>
  <c r="E279" i="8"/>
  <c r="G279" i="8"/>
  <c r="A279" i="8"/>
  <c r="D279" i="8"/>
  <c r="F279" i="8"/>
  <c r="E280" i="10"/>
  <c r="G280" i="10"/>
  <c r="D280" i="10"/>
  <c r="B281" i="10"/>
  <c r="F280" i="10"/>
  <c r="C280" i="10"/>
  <c r="A280" i="10"/>
  <c r="F341" i="5"/>
  <c r="A341" i="5"/>
  <c r="D341" i="5"/>
  <c r="G341" i="5"/>
  <c r="B342" i="5"/>
  <c r="C341" i="5"/>
  <c r="E341" i="5"/>
  <c r="E280" i="8" l="1"/>
  <c r="C280" i="8"/>
  <c r="G280" i="8"/>
  <c r="A280" i="8"/>
  <c r="B281" i="8"/>
  <c r="D280" i="8"/>
  <c r="F280" i="8"/>
  <c r="E281" i="10"/>
  <c r="C281" i="10"/>
  <c r="G281" i="10"/>
  <c r="F281" i="10"/>
  <c r="B282" i="10"/>
  <c r="A281" i="10"/>
  <c r="D281" i="10"/>
  <c r="B343" i="5"/>
  <c r="G342" i="5"/>
  <c r="C342" i="5"/>
  <c r="E342" i="5"/>
  <c r="D342" i="5"/>
  <c r="F342" i="5"/>
  <c r="A342" i="5"/>
  <c r="B282" i="8" l="1"/>
  <c r="C281" i="8"/>
  <c r="G281" i="8"/>
  <c r="D281" i="8"/>
  <c r="F281" i="8"/>
  <c r="E281" i="8"/>
  <c r="A281" i="8"/>
  <c r="F282" i="10"/>
  <c r="A282" i="10"/>
  <c r="G282" i="10"/>
  <c r="E282" i="10"/>
  <c r="D282" i="10"/>
  <c r="C282" i="10"/>
  <c r="B283" i="10"/>
  <c r="A343" i="5"/>
  <c r="F343" i="5"/>
  <c r="D343" i="5"/>
  <c r="C343" i="5"/>
  <c r="E343" i="5"/>
  <c r="G343" i="5"/>
  <c r="B344" i="5"/>
  <c r="D282" i="8" l="1"/>
  <c r="F282" i="8"/>
  <c r="A282" i="8"/>
  <c r="E282" i="8"/>
  <c r="B283" i="8"/>
  <c r="C282" i="8"/>
  <c r="G282" i="8"/>
  <c r="E283" i="10"/>
  <c r="D283" i="10"/>
  <c r="G283" i="10"/>
  <c r="C283" i="10"/>
  <c r="A283" i="10"/>
  <c r="B284" i="10"/>
  <c r="F283" i="10"/>
  <c r="D344" i="5"/>
  <c r="E344" i="5"/>
  <c r="B345" i="5"/>
  <c r="F344" i="5"/>
  <c r="G344" i="5"/>
  <c r="A344" i="5"/>
  <c r="C344" i="5"/>
  <c r="F283" i="8" l="1"/>
  <c r="C283" i="8"/>
  <c r="G283" i="8"/>
  <c r="A283" i="8"/>
  <c r="B284" i="8"/>
  <c r="E283" i="8"/>
  <c r="D283" i="8"/>
  <c r="D284" i="10"/>
  <c r="F284" i="10"/>
  <c r="A284" i="10"/>
  <c r="B285" i="10"/>
  <c r="E284" i="10"/>
  <c r="C284" i="10"/>
  <c r="G284" i="10"/>
  <c r="D345" i="5"/>
  <c r="E345" i="5"/>
  <c r="B346" i="5"/>
  <c r="A345" i="5"/>
  <c r="F345" i="5"/>
  <c r="G345" i="5"/>
  <c r="C345" i="5"/>
  <c r="A284" i="8" l="1"/>
  <c r="E284" i="8"/>
  <c r="B285" i="8"/>
  <c r="C284" i="8"/>
  <c r="G284" i="8"/>
  <c r="D284" i="8"/>
  <c r="F284" i="8"/>
  <c r="A285" i="10"/>
  <c r="F285" i="10"/>
  <c r="D285" i="10"/>
  <c r="B286" i="10"/>
  <c r="E285" i="10"/>
  <c r="G285" i="10"/>
  <c r="C285" i="10"/>
  <c r="F346" i="5"/>
  <c r="E346" i="5"/>
  <c r="B347" i="5"/>
  <c r="G346" i="5"/>
  <c r="C346" i="5"/>
  <c r="D346" i="5"/>
  <c r="A346" i="5"/>
  <c r="A285" i="8" l="1"/>
  <c r="E285" i="8"/>
  <c r="F285" i="8"/>
  <c r="D285" i="8"/>
  <c r="C285" i="8"/>
  <c r="G285" i="8"/>
  <c r="B286" i="8"/>
  <c r="F286" i="10"/>
  <c r="D286" i="10"/>
  <c r="C286" i="10"/>
  <c r="B287" i="10"/>
  <c r="G286" i="10"/>
  <c r="E286" i="10"/>
  <c r="A286" i="10"/>
  <c r="A347" i="5"/>
  <c r="D347" i="5"/>
  <c r="B348" i="5"/>
  <c r="G347" i="5"/>
  <c r="C347" i="5"/>
  <c r="E347" i="5"/>
  <c r="F347" i="5"/>
  <c r="A286" i="8" l="1"/>
  <c r="D286" i="8"/>
  <c r="F286" i="8"/>
  <c r="B287" i="8"/>
  <c r="E286" i="8"/>
  <c r="C286" i="8"/>
  <c r="G286" i="8"/>
  <c r="B288" i="10"/>
  <c r="D287" i="10"/>
  <c r="F287" i="10"/>
  <c r="C287" i="10"/>
  <c r="G287" i="10"/>
  <c r="A287" i="10"/>
  <c r="E287" i="10"/>
  <c r="E348" i="5"/>
  <c r="G348" i="5"/>
  <c r="B349" i="5"/>
  <c r="F348" i="5"/>
  <c r="D348" i="5"/>
  <c r="A348" i="5"/>
  <c r="C348" i="5"/>
  <c r="E287" i="8" l="1"/>
  <c r="B288" i="8"/>
  <c r="C287" i="8"/>
  <c r="G287" i="8"/>
  <c r="D287" i="8"/>
  <c r="F287" i="8"/>
  <c r="A287" i="8"/>
  <c r="D288" i="10"/>
  <c r="B289" i="10"/>
  <c r="F288" i="10"/>
  <c r="A288" i="10"/>
  <c r="G288" i="10"/>
  <c r="E288" i="10"/>
  <c r="C288" i="10"/>
  <c r="G349" i="5"/>
  <c r="C349" i="5"/>
  <c r="A349" i="5"/>
  <c r="F349" i="5"/>
  <c r="E349" i="5"/>
  <c r="B350" i="5"/>
  <c r="D349" i="5"/>
  <c r="A288" i="8" l="1"/>
  <c r="B289" i="8"/>
  <c r="C288" i="8"/>
  <c r="G288" i="8"/>
  <c r="E288" i="8"/>
  <c r="D288" i="8"/>
  <c r="F288" i="8"/>
  <c r="B290" i="10"/>
  <c r="G289" i="10"/>
  <c r="E289" i="10"/>
  <c r="F289" i="10"/>
  <c r="D289" i="10"/>
  <c r="C289" i="10"/>
  <c r="A289" i="10"/>
  <c r="B351" i="5"/>
  <c r="E350" i="5"/>
  <c r="G350" i="5"/>
  <c r="D350" i="5"/>
  <c r="A350" i="5"/>
  <c r="F350" i="5"/>
  <c r="C350" i="5"/>
  <c r="C289" i="8" l="1"/>
  <c r="G289" i="8"/>
  <c r="B290" i="8"/>
  <c r="D289" i="8"/>
  <c r="F289" i="8"/>
  <c r="E289" i="8"/>
  <c r="A289" i="8"/>
  <c r="F290" i="10"/>
  <c r="D290" i="10"/>
  <c r="B291" i="10"/>
  <c r="E290" i="10"/>
  <c r="C290" i="10"/>
  <c r="G290" i="10"/>
  <c r="A290" i="10"/>
  <c r="G351" i="5"/>
  <c r="D351" i="5"/>
  <c r="F351" i="5"/>
  <c r="E351" i="5"/>
  <c r="A351" i="5"/>
  <c r="C351" i="5"/>
  <c r="B352" i="5"/>
  <c r="E290" i="8" l="1"/>
  <c r="C290" i="8"/>
  <c r="G290" i="8"/>
  <c r="A290" i="8"/>
  <c r="D290" i="8"/>
  <c r="F290" i="8"/>
  <c r="B291" i="8"/>
  <c r="B292" i="10"/>
  <c r="F291" i="10"/>
  <c r="C291" i="10"/>
  <c r="G291" i="10"/>
  <c r="E291" i="10"/>
  <c r="A291" i="10"/>
  <c r="D291" i="10"/>
  <c r="F352" i="5"/>
  <c r="C352" i="5"/>
  <c r="G352" i="5"/>
  <c r="D352" i="5"/>
  <c r="E352" i="5"/>
  <c r="A352" i="5"/>
  <c r="B353" i="5"/>
  <c r="D291" i="8" l="1"/>
  <c r="F291" i="8"/>
  <c r="E291" i="8"/>
  <c r="B292" i="8"/>
  <c r="A291" i="8"/>
  <c r="C291" i="8"/>
  <c r="G291" i="8"/>
  <c r="D292" i="10"/>
  <c r="E292" i="10"/>
  <c r="C292" i="10"/>
  <c r="A292" i="10"/>
  <c r="B293" i="10"/>
  <c r="G292" i="10"/>
  <c r="F292" i="10"/>
  <c r="G353" i="5"/>
  <c r="E353" i="5"/>
  <c r="F353" i="5"/>
  <c r="C353" i="5"/>
  <c r="D353" i="5"/>
  <c r="B354" i="5"/>
  <c r="A353" i="5"/>
  <c r="G292" i="8" l="1"/>
  <c r="E292" i="8"/>
  <c r="D292" i="8"/>
  <c r="F292" i="8"/>
  <c r="B293" i="8"/>
  <c r="A292" i="8"/>
  <c r="C292" i="8"/>
  <c r="E293" i="10"/>
  <c r="C293" i="10"/>
  <c r="B294" i="10"/>
  <c r="G293" i="10"/>
  <c r="D293" i="10"/>
  <c r="A293" i="10"/>
  <c r="F293" i="10"/>
  <c r="B355" i="5"/>
  <c r="A354" i="5"/>
  <c r="E354" i="5"/>
  <c r="F354" i="5"/>
  <c r="G354" i="5"/>
  <c r="C354" i="5"/>
  <c r="D354" i="5"/>
  <c r="A293" i="8" l="1"/>
  <c r="E293" i="8"/>
  <c r="C293" i="8"/>
  <c r="G293" i="8"/>
  <c r="D293" i="8"/>
  <c r="F293" i="8"/>
  <c r="B294" i="8"/>
  <c r="C294" i="10"/>
  <c r="E294" i="10"/>
  <c r="A294" i="10"/>
  <c r="B295" i="10"/>
  <c r="G294" i="10"/>
  <c r="F294" i="10"/>
  <c r="D294" i="10"/>
  <c r="G355" i="5"/>
  <c r="F355" i="5"/>
  <c r="A355" i="5"/>
  <c r="D355" i="5"/>
  <c r="B356" i="5"/>
  <c r="C355" i="5"/>
  <c r="E355" i="5"/>
  <c r="C294" i="8" l="1"/>
  <c r="G294" i="8"/>
  <c r="E294" i="8"/>
  <c r="D294" i="8"/>
  <c r="F294" i="8"/>
  <c r="B295" i="8"/>
  <c r="A294" i="8"/>
  <c r="C295" i="10"/>
  <c r="A295" i="10"/>
  <c r="E295" i="10"/>
  <c r="G295" i="10"/>
  <c r="F295" i="10"/>
  <c r="D295" i="10"/>
  <c r="B296" i="10"/>
  <c r="B357" i="5"/>
  <c r="D356" i="5"/>
  <c r="G356" i="5"/>
  <c r="C356" i="5"/>
  <c r="A356" i="5"/>
  <c r="E356" i="5"/>
  <c r="F356" i="5"/>
  <c r="E295" i="8" l="1"/>
  <c r="D295" i="8"/>
  <c r="F295" i="8"/>
  <c r="A295" i="8"/>
  <c r="C295" i="8"/>
  <c r="G295" i="8"/>
  <c r="B296" i="8"/>
  <c r="F296" i="10"/>
  <c r="A296" i="10"/>
  <c r="G296" i="10"/>
  <c r="D296" i="10"/>
  <c r="B297" i="10"/>
  <c r="C296" i="10"/>
  <c r="E296" i="10"/>
  <c r="G357" i="5"/>
  <c r="C357" i="5"/>
  <c r="D357" i="5"/>
  <c r="A357" i="5"/>
  <c r="B358" i="5"/>
  <c r="F357" i="5"/>
  <c r="E357" i="5"/>
  <c r="D296" i="8" l="1"/>
  <c r="F296" i="8"/>
  <c r="E296" i="8"/>
  <c r="B297" i="8"/>
  <c r="A296" i="8"/>
  <c r="C296" i="8"/>
  <c r="G296" i="8"/>
  <c r="A297" i="10"/>
  <c r="F297" i="10"/>
  <c r="G297" i="10"/>
  <c r="C297" i="10"/>
  <c r="E297" i="10"/>
  <c r="B298" i="10"/>
  <c r="D297" i="10"/>
  <c r="A358" i="5"/>
  <c r="G358" i="5"/>
  <c r="E358" i="5"/>
  <c r="B359" i="5"/>
  <c r="F358" i="5"/>
  <c r="C358" i="5"/>
  <c r="D358" i="5"/>
  <c r="D297" i="8" l="1"/>
  <c r="F297" i="8"/>
  <c r="A297" i="8"/>
  <c r="E297" i="8"/>
  <c r="C297" i="8"/>
  <c r="G297" i="8"/>
  <c r="B298" i="8"/>
  <c r="B299" i="10"/>
  <c r="G298" i="10"/>
  <c r="E298" i="10"/>
  <c r="C298" i="10"/>
  <c r="A298" i="10"/>
  <c r="F298" i="10"/>
  <c r="D298" i="10"/>
  <c r="D359" i="5"/>
  <c r="G359" i="5"/>
  <c r="F359" i="5"/>
  <c r="C359" i="5"/>
  <c r="A359" i="5"/>
  <c r="E359" i="5"/>
  <c r="B360" i="5"/>
  <c r="B299" i="8" l="1"/>
  <c r="D298" i="8"/>
  <c r="F298" i="8"/>
  <c r="E298" i="8"/>
  <c r="A298" i="8"/>
  <c r="C298" i="8"/>
  <c r="G298" i="8"/>
  <c r="A299" i="10"/>
  <c r="C299" i="10"/>
  <c r="F299" i="10"/>
  <c r="B300" i="10"/>
  <c r="D299" i="10"/>
  <c r="G299" i="10"/>
  <c r="E299" i="10"/>
  <c r="F360" i="5"/>
  <c r="A360" i="5"/>
  <c r="G360" i="5"/>
  <c r="B361" i="5"/>
  <c r="E360" i="5"/>
  <c r="C360" i="5"/>
  <c r="D360" i="5"/>
  <c r="G299" i="8" l="1"/>
  <c r="E299" i="8"/>
  <c r="D299" i="8"/>
  <c r="F299" i="8"/>
  <c r="A299" i="8"/>
  <c r="B300" i="8"/>
  <c r="C299" i="8"/>
  <c r="E300" i="10"/>
  <c r="D300" i="10"/>
  <c r="B301" i="10"/>
  <c r="A300" i="10"/>
  <c r="C300" i="10"/>
  <c r="G300" i="10"/>
  <c r="F300" i="10"/>
  <c r="C361" i="5"/>
  <c r="E361" i="5"/>
  <c r="G361" i="5"/>
  <c r="F361" i="5"/>
  <c r="B362" i="5"/>
  <c r="D361" i="5"/>
  <c r="A361" i="5"/>
  <c r="A300" i="8" l="1"/>
  <c r="C300" i="8"/>
  <c r="G300" i="8"/>
  <c r="D300" i="8"/>
  <c r="F300" i="8"/>
  <c r="E300" i="8"/>
  <c r="B301" i="8"/>
  <c r="B302" i="10"/>
  <c r="G301" i="10"/>
  <c r="D301" i="10"/>
  <c r="A301" i="10"/>
  <c r="F301" i="10"/>
  <c r="E301" i="10"/>
  <c r="C301" i="10"/>
  <c r="D362" i="5"/>
  <c r="B363" i="5"/>
  <c r="A362" i="5"/>
  <c r="F362" i="5"/>
  <c r="C362" i="5"/>
  <c r="E362" i="5"/>
  <c r="G362" i="5"/>
  <c r="G301" i="8" l="1"/>
  <c r="D301" i="8"/>
  <c r="F301" i="8"/>
  <c r="E301" i="8"/>
  <c r="B302" i="8"/>
  <c r="A301" i="8"/>
  <c r="C301" i="8"/>
  <c r="G302" i="10"/>
  <c r="D302" i="10"/>
  <c r="E302" i="10"/>
  <c r="A302" i="10"/>
  <c r="B303" i="10"/>
  <c r="F302" i="10"/>
  <c r="C302" i="10"/>
  <c r="G363" i="5"/>
  <c r="B364" i="5"/>
  <c r="D363" i="5"/>
  <c r="A363" i="5"/>
  <c r="F363" i="5"/>
  <c r="C363" i="5"/>
  <c r="E363" i="5"/>
  <c r="B303" i="8" l="1"/>
  <c r="C302" i="8"/>
  <c r="G302" i="8"/>
  <c r="A302" i="8"/>
  <c r="E302" i="8"/>
  <c r="D302" i="8"/>
  <c r="F302" i="8"/>
  <c r="G303" i="10"/>
  <c r="E303" i="10"/>
  <c r="F303" i="10"/>
  <c r="C303" i="10"/>
  <c r="A303" i="10"/>
  <c r="B304" i="10"/>
  <c r="D303" i="10"/>
  <c r="C364" i="5"/>
  <c r="B365" i="5"/>
  <c r="A364" i="5"/>
  <c r="G364" i="5"/>
  <c r="E364" i="5"/>
  <c r="F364" i="5"/>
  <c r="D364" i="5"/>
  <c r="G303" i="8" l="1"/>
  <c r="C303" i="8"/>
  <c r="D303" i="8"/>
  <c r="F303" i="8"/>
  <c r="A303" i="8"/>
  <c r="B304" i="8"/>
  <c r="E303" i="8"/>
  <c r="E304" i="10"/>
  <c r="F304" i="10"/>
  <c r="G304" i="10"/>
  <c r="D304" i="10"/>
  <c r="A304" i="10"/>
  <c r="B305" i="10"/>
  <c r="C304" i="10"/>
  <c r="B366" i="5"/>
  <c r="C365" i="5"/>
  <c r="G365" i="5"/>
  <c r="D365" i="5"/>
  <c r="A365" i="5"/>
  <c r="F365" i="5"/>
  <c r="E365" i="5"/>
  <c r="B305" i="8" l="1"/>
  <c r="A304" i="8"/>
  <c r="E304" i="8"/>
  <c r="D304" i="8"/>
  <c r="F304" i="8"/>
  <c r="C304" i="8"/>
  <c r="G304" i="8"/>
  <c r="E305" i="10"/>
  <c r="C305" i="10"/>
  <c r="F305" i="10"/>
  <c r="B306" i="10"/>
  <c r="D305" i="10"/>
  <c r="A305" i="10"/>
  <c r="G305" i="10"/>
  <c r="E366" i="5"/>
  <c r="A366" i="5"/>
  <c r="C366" i="5"/>
  <c r="F366" i="5"/>
  <c r="D366" i="5"/>
  <c r="G366" i="5"/>
  <c r="B367" i="5"/>
  <c r="C305" i="8" l="1"/>
  <c r="G305" i="8"/>
  <c r="B306" i="8"/>
  <c r="D305" i="8"/>
  <c r="F305" i="8"/>
  <c r="E305" i="8"/>
  <c r="A305" i="8"/>
  <c r="G306" i="10"/>
  <c r="D306" i="10"/>
  <c r="B307" i="10"/>
  <c r="F306" i="10"/>
  <c r="E306" i="10"/>
  <c r="C306" i="10"/>
  <c r="A306" i="10"/>
  <c r="B368" i="5"/>
  <c r="G367" i="5"/>
  <c r="A367" i="5"/>
  <c r="D367" i="5"/>
  <c r="F367" i="5"/>
  <c r="C367" i="5"/>
  <c r="E367" i="5"/>
  <c r="E306" i="8" l="1"/>
  <c r="G306" i="8"/>
  <c r="B307" i="8"/>
  <c r="D306" i="8"/>
  <c r="F306" i="8"/>
  <c r="A306" i="8"/>
  <c r="C306" i="8"/>
  <c r="F307" i="10"/>
  <c r="E307" i="10"/>
  <c r="D307" i="10"/>
  <c r="C307" i="10"/>
  <c r="A307" i="10"/>
  <c r="G307" i="10"/>
  <c r="B308" i="10"/>
  <c r="F368" i="5"/>
  <c r="B369" i="5"/>
  <c r="E368" i="5"/>
  <c r="G368" i="5"/>
  <c r="A368" i="5"/>
  <c r="D368" i="5"/>
  <c r="C368" i="5"/>
  <c r="E307" i="8" l="1"/>
  <c r="B308" i="8"/>
  <c r="D307" i="8"/>
  <c r="F307" i="8"/>
  <c r="C307" i="8"/>
  <c r="G307" i="8"/>
  <c r="A307" i="8"/>
  <c r="G308" i="10"/>
  <c r="F308" i="10"/>
  <c r="A308" i="10"/>
  <c r="C308" i="10"/>
  <c r="B309" i="10"/>
  <c r="E308" i="10"/>
  <c r="D308" i="10"/>
  <c r="D369" i="5"/>
  <c r="C369" i="5"/>
  <c r="B370" i="5"/>
  <c r="A369" i="5"/>
  <c r="G369" i="5"/>
  <c r="E369" i="5"/>
  <c r="F369" i="5"/>
  <c r="F308" i="8" l="1"/>
  <c r="A308" i="8"/>
  <c r="C308" i="8"/>
  <c r="G308" i="8"/>
  <c r="E308" i="8"/>
  <c r="B309" i="8"/>
  <c r="D308" i="8"/>
  <c r="A309" i="10"/>
  <c r="F309" i="10"/>
  <c r="B310" i="10"/>
  <c r="C309" i="10"/>
  <c r="D309" i="10"/>
  <c r="G309" i="10"/>
  <c r="E309" i="10"/>
  <c r="D370" i="5"/>
  <c r="F370" i="5"/>
  <c r="G370" i="5"/>
  <c r="E370" i="5"/>
  <c r="C370" i="5"/>
  <c r="A370" i="5"/>
  <c r="B371" i="5"/>
  <c r="C309" i="8" l="1"/>
  <c r="D309" i="8"/>
  <c r="A309" i="8"/>
  <c r="E309" i="8"/>
  <c r="F309" i="8"/>
  <c r="B310" i="8"/>
  <c r="G309" i="8"/>
  <c r="F310" i="10"/>
  <c r="D310" i="10"/>
  <c r="E310" i="10"/>
  <c r="B311" i="10"/>
  <c r="G310" i="10"/>
  <c r="C310" i="10"/>
  <c r="A310" i="10"/>
  <c r="D371" i="5"/>
  <c r="E371" i="5"/>
  <c r="C371" i="5"/>
  <c r="A371" i="5"/>
  <c r="G371" i="5"/>
  <c r="B372" i="5"/>
  <c r="F371" i="5"/>
  <c r="C310" i="8" l="1"/>
  <c r="G310" i="8"/>
  <c r="D310" i="8"/>
  <c r="B311" i="8"/>
  <c r="E310" i="8"/>
  <c r="F310" i="8"/>
  <c r="A310" i="8"/>
  <c r="B312" i="10"/>
  <c r="D311" i="10"/>
  <c r="E311" i="10"/>
  <c r="G311" i="10"/>
  <c r="F311" i="10"/>
  <c r="A311" i="10"/>
  <c r="C311" i="10"/>
  <c r="A372" i="5"/>
  <c r="C372" i="5"/>
  <c r="D372" i="5"/>
  <c r="B373" i="5"/>
  <c r="E372" i="5"/>
  <c r="F372" i="5"/>
  <c r="G372" i="5"/>
  <c r="B312" i="8" l="1"/>
  <c r="E311" i="8"/>
  <c r="D311" i="8"/>
  <c r="F311" i="8"/>
  <c r="C311" i="8"/>
  <c r="G311" i="8"/>
  <c r="A311" i="8"/>
  <c r="D312" i="10"/>
  <c r="B313" i="10"/>
  <c r="G312" i="10"/>
  <c r="E312" i="10"/>
  <c r="A312" i="10"/>
  <c r="C312" i="10"/>
  <c r="F312" i="10"/>
  <c r="E373" i="5"/>
  <c r="B374" i="5"/>
  <c r="C373" i="5"/>
  <c r="D373" i="5"/>
  <c r="A373" i="5"/>
  <c r="G373" i="5"/>
  <c r="F373" i="5"/>
  <c r="B313" i="8" l="1"/>
  <c r="A312" i="8"/>
  <c r="D312" i="8"/>
  <c r="F312" i="8"/>
  <c r="C312" i="8"/>
  <c r="G312" i="8"/>
  <c r="E312" i="8"/>
  <c r="B314" i="10"/>
  <c r="G313" i="10"/>
  <c r="F313" i="10"/>
  <c r="E313" i="10"/>
  <c r="D313" i="10"/>
  <c r="C313" i="10"/>
  <c r="A313" i="10"/>
  <c r="D374" i="5"/>
  <c r="C374" i="5"/>
  <c r="A374" i="5"/>
  <c r="E374" i="5"/>
  <c r="G374" i="5"/>
  <c r="F374" i="5"/>
  <c r="B375" i="5"/>
  <c r="E313" i="8" l="1"/>
  <c r="A313" i="8"/>
  <c r="B314" i="8"/>
  <c r="C313" i="8"/>
  <c r="G313" i="8"/>
  <c r="D313" i="8"/>
  <c r="F313" i="8"/>
  <c r="F314" i="10"/>
  <c r="E314" i="10"/>
  <c r="C314" i="10"/>
  <c r="A314" i="10"/>
  <c r="D314" i="10"/>
  <c r="G314" i="10"/>
  <c r="B315" i="10"/>
  <c r="D375" i="5"/>
  <c r="E375" i="5"/>
  <c r="G375" i="5"/>
  <c r="C375" i="5"/>
  <c r="B376" i="5"/>
  <c r="A375" i="5"/>
  <c r="F375" i="5"/>
  <c r="C314" i="8" l="1"/>
  <c r="G314" i="8"/>
  <c r="E314" i="8"/>
  <c r="B315" i="8"/>
  <c r="A314" i="8"/>
  <c r="D314" i="8"/>
  <c r="F314" i="8"/>
  <c r="A315" i="10"/>
  <c r="D315" i="10"/>
  <c r="F315" i="10"/>
  <c r="G315" i="10"/>
  <c r="E315" i="10"/>
  <c r="B316" i="10"/>
  <c r="C315" i="10"/>
  <c r="A376" i="5"/>
  <c r="C376" i="5"/>
  <c r="G376" i="5"/>
  <c r="E376" i="5"/>
  <c r="D376" i="5"/>
  <c r="F376" i="5"/>
  <c r="B377" i="5"/>
  <c r="G315" i="8" l="1"/>
  <c r="E315" i="8"/>
  <c r="A315" i="8"/>
  <c r="D315" i="8"/>
  <c r="F315" i="8"/>
  <c r="B316" i="8"/>
  <c r="C315" i="8"/>
  <c r="C316" i="10"/>
  <c r="E316" i="10"/>
  <c r="B317" i="10"/>
  <c r="G316" i="10"/>
  <c r="F316" i="10"/>
  <c r="D316" i="10"/>
  <c r="A316" i="10"/>
  <c r="C377" i="5"/>
  <c r="D377" i="5"/>
  <c r="B378" i="5"/>
  <c r="E377" i="5"/>
  <c r="A377" i="5"/>
  <c r="F377" i="5"/>
  <c r="G377" i="5"/>
  <c r="C316" i="8" l="1"/>
  <c r="E316" i="8"/>
  <c r="A316" i="8"/>
  <c r="B317" i="8"/>
  <c r="G316" i="8"/>
  <c r="D316" i="8"/>
  <c r="F316" i="8"/>
  <c r="G317" i="10"/>
  <c r="E317" i="10"/>
  <c r="C317" i="10"/>
  <c r="D317" i="10"/>
  <c r="A317" i="10"/>
  <c r="B318" i="10"/>
  <c r="F317" i="10"/>
  <c r="G378" i="5"/>
  <c r="A378" i="5"/>
  <c r="E378" i="5"/>
  <c r="F378" i="5"/>
  <c r="B379" i="5"/>
  <c r="D378" i="5"/>
  <c r="C378" i="5"/>
  <c r="G317" i="8" l="1"/>
  <c r="E317" i="8"/>
  <c r="B318" i="8"/>
  <c r="A317" i="8"/>
  <c r="D317" i="8"/>
  <c r="F317" i="8"/>
  <c r="C317" i="8"/>
  <c r="G318" i="10"/>
  <c r="D318" i="10"/>
  <c r="E318" i="10"/>
  <c r="C318" i="10"/>
  <c r="A318" i="10"/>
  <c r="F318" i="10"/>
  <c r="B319" i="10"/>
  <c r="C379" i="5"/>
  <c r="G379" i="5"/>
  <c r="E379" i="5"/>
  <c r="B380" i="5"/>
  <c r="A379" i="5"/>
  <c r="D379" i="5"/>
  <c r="F379" i="5"/>
  <c r="A318" i="8" l="1"/>
  <c r="C318" i="8"/>
  <c r="B319" i="8"/>
  <c r="E318" i="8"/>
  <c r="G318" i="8"/>
  <c r="D318" i="8"/>
  <c r="F318" i="8"/>
  <c r="E319" i="10"/>
  <c r="F319" i="10"/>
  <c r="C319" i="10"/>
  <c r="B320" i="10"/>
  <c r="G319" i="10"/>
  <c r="D319" i="10"/>
  <c r="A319" i="10"/>
  <c r="B381" i="5"/>
  <c r="E380" i="5"/>
  <c r="G380" i="5"/>
  <c r="A380" i="5"/>
  <c r="D380" i="5"/>
  <c r="F380" i="5"/>
  <c r="C380" i="5"/>
  <c r="B320" i="8" l="1"/>
  <c r="E319" i="8"/>
  <c r="A319" i="8"/>
  <c r="D319" i="8"/>
  <c r="F319" i="8"/>
  <c r="C319" i="8"/>
  <c r="G319" i="8"/>
  <c r="E320" i="10"/>
  <c r="D320" i="10"/>
  <c r="B321" i="10"/>
  <c r="G320" i="10"/>
  <c r="F320" i="10"/>
  <c r="C320" i="10"/>
  <c r="A320" i="10"/>
  <c r="G381" i="5"/>
  <c r="D381" i="5"/>
  <c r="F381" i="5"/>
  <c r="C381" i="5"/>
  <c r="E381" i="5"/>
  <c r="A381" i="5"/>
  <c r="B382" i="5"/>
  <c r="D320" i="8" l="1"/>
  <c r="E320" i="8"/>
  <c r="B321" i="8"/>
  <c r="A320" i="8"/>
  <c r="C320" i="8"/>
  <c r="G320" i="8"/>
  <c r="F320" i="8"/>
  <c r="C321" i="10"/>
  <c r="F321" i="10"/>
  <c r="D321" i="10"/>
  <c r="G321" i="10"/>
  <c r="E321" i="10"/>
  <c r="A321" i="10"/>
  <c r="B322" i="10"/>
  <c r="D382" i="5"/>
  <c r="G382" i="5"/>
  <c r="C382" i="5"/>
  <c r="E382" i="5"/>
  <c r="B383" i="5"/>
  <c r="F382" i="5"/>
  <c r="A382" i="5"/>
  <c r="C321" i="8" l="1"/>
  <c r="D321" i="8"/>
  <c r="B322" i="8"/>
  <c r="E321" i="8"/>
  <c r="F321" i="8"/>
  <c r="A321" i="8"/>
  <c r="G321" i="8"/>
  <c r="D322" i="10"/>
  <c r="A322" i="10"/>
  <c r="B323" i="10"/>
  <c r="F322" i="10"/>
  <c r="C322" i="10"/>
  <c r="E322" i="10"/>
  <c r="G322" i="10"/>
  <c r="D383" i="5"/>
  <c r="F383" i="5"/>
  <c r="C383" i="5"/>
  <c r="E383" i="5"/>
  <c r="G383" i="5"/>
  <c r="B384" i="5"/>
  <c r="A383" i="5"/>
  <c r="E322" i="8" l="1"/>
  <c r="C322" i="8"/>
  <c r="G322" i="8"/>
  <c r="D322" i="8"/>
  <c r="F322" i="8"/>
  <c r="A322" i="8"/>
  <c r="B323" i="8"/>
  <c r="G323" i="10"/>
  <c r="E323" i="10"/>
  <c r="C323" i="10"/>
  <c r="A323" i="10"/>
  <c r="F323" i="10"/>
  <c r="D323" i="10"/>
  <c r="B324" i="10"/>
  <c r="A384" i="5"/>
  <c r="G384" i="5"/>
  <c r="B385" i="5"/>
  <c r="C384" i="5"/>
  <c r="F384" i="5"/>
  <c r="E384" i="5"/>
  <c r="D384" i="5"/>
  <c r="B324" i="8" l="1"/>
  <c r="A323" i="8"/>
  <c r="C323" i="8"/>
  <c r="G323" i="8"/>
  <c r="D323" i="8"/>
  <c r="F323" i="8"/>
  <c r="E323" i="8"/>
  <c r="C324" i="10"/>
  <c r="F324" i="10"/>
  <c r="A324" i="10"/>
  <c r="E324" i="10"/>
  <c r="B325" i="10"/>
  <c r="G324" i="10"/>
  <c r="D324" i="10"/>
  <c r="E385" i="5"/>
  <c r="G385" i="5"/>
  <c r="B386" i="5"/>
  <c r="D385" i="5"/>
  <c r="F385" i="5"/>
  <c r="C385" i="5"/>
  <c r="A385" i="5"/>
  <c r="G324" i="8" l="1"/>
  <c r="D324" i="8"/>
  <c r="F324" i="8"/>
  <c r="E324" i="8"/>
  <c r="A324" i="8"/>
  <c r="B325" i="8"/>
  <c r="C324" i="8"/>
  <c r="F325" i="10"/>
  <c r="G325" i="10"/>
  <c r="D325" i="10"/>
  <c r="E325" i="10"/>
  <c r="C325" i="10"/>
  <c r="A325" i="10"/>
  <c r="B326" i="10"/>
  <c r="D386" i="5"/>
  <c r="C386" i="5"/>
  <c r="A386" i="5"/>
  <c r="B387" i="5"/>
  <c r="E386" i="5"/>
  <c r="F386" i="5"/>
  <c r="G386" i="5"/>
  <c r="D325" i="8" l="1"/>
  <c r="F325" i="8"/>
  <c r="E325" i="8"/>
  <c r="C325" i="8"/>
  <c r="G325" i="8"/>
  <c r="A325" i="8"/>
  <c r="B326" i="8"/>
  <c r="D326" i="10"/>
  <c r="F326" i="10"/>
  <c r="G326" i="10"/>
  <c r="A326" i="10"/>
  <c r="B327" i="10"/>
  <c r="E326" i="10"/>
  <c r="C326" i="10"/>
  <c r="C387" i="5"/>
  <c r="F387" i="5"/>
  <c r="A387" i="5"/>
  <c r="G387" i="5"/>
  <c r="B388" i="5"/>
  <c r="D387" i="5"/>
  <c r="E387" i="5"/>
  <c r="D326" i="8" l="1"/>
  <c r="F326" i="8"/>
  <c r="B327" i="8"/>
  <c r="C326" i="8"/>
  <c r="G326" i="8"/>
  <c r="E326" i="8"/>
  <c r="A326" i="8"/>
  <c r="B328" i="10"/>
  <c r="D327" i="10"/>
  <c r="G327" i="10"/>
  <c r="E327" i="10"/>
  <c r="F327" i="10"/>
  <c r="C327" i="10"/>
  <c r="A327" i="10"/>
  <c r="E388" i="5"/>
  <c r="F388" i="5"/>
  <c r="B389" i="5"/>
  <c r="D388" i="5"/>
  <c r="C388" i="5"/>
  <c r="A388" i="5"/>
  <c r="G388" i="5"/>
  <c r="E327" i="8" l="1"/>
  <c r="B328" i="8"/>
  <c r="C327" i="8"/>
  <c r="G327" i="8"/>
  <c r="A327" i="8"/>
  <c r="D327" i="8"/>
  <c r="F327" i="8"/>
  <c r="B329" i="10"/>
  <c r="F328" i="10"/>
  <c r="D328" i="10"/>
  <c r="A328" i="10"/>
  <c r="G328" i="10"/>
  <c r="E328" i="10"/>
  <c r="C328" i="10"/>
  <c r="D389" i="5"/>
  <c r="C389" i="5"/>
  <c r="F389" i="5"/>
  <c r="E389" i="5"/>
  <c r="G389" i="5"/>
  <c r="A389" i="5"/>
  <c r="B390" i="5"/>
  <c r="E328" i="8" l="1"/>
  <c r="B329" i="8"/>
  <c r="D328" i="8"/>
  <c r="F328" i="8"/>
  <c r="A328" i="8"/>
  <c r="C328" i="8"/>
  <c r="G328" i="8"/>
  <c r="G329" i="10"/>
  <c r="E329" i="10"/>
  <c r="D329" i="10"/>
  <c r="C329" i="10"/>
  <c r="A329" i="10"/>
  <c r="F329" i="10"/>
  <c r="B330" i="10"/>
  <c r="A390" i="5"/>
  <c r="D390" i="5"/>
  <c r="F390" i="5"/>
  <c r="G390" i="5"/>
  <c r="C390" i="5"/>
  <c r="B391" i="5"/>
  <c r="E390" i="5"/>
  <c r="C329" i="8" l="1"/>
  <c r="G329" i="8"/>
  <c r="D329" i="8"/>
  <c r="F329" i="8"/>
  <c r="A329" i="8"/>
  <c r="E329" i="8"/>
  <c r="B330" i="8"/>
  <c r="F330" i="10"/>
  <c r="B331" i="10"/>
  <c r="E330" i="10"/>
  <c r="C330" i="10"/>
  <c r="D330" i="10"/>
  <c r="G330" i="10"/>
  <c r="A330" i="10"/>
  <c r="C391" i="5"/>
  <c r="D391" i="5"/>
  <c r="A391" i="5"/>
  <c r="B392" i="5"/>
  <c r="E391" i="5"/>
  <c r="F391" i="5"/>
  <c r="G391" i="5"/>
  <c r="A330" i="8" l="1"/>
  <c r="B331" i="8"/>
  <c r="C330" i="8"/>
  <c r="G330" i="8"/>
  <c r="D330" i="8"/>
  <c r="F330" i="8"/>
  <c r="E330" i="8"/>
  <c r="D331" i="10"/>
  <c r="C331" i="10"/>
  <c r="A331" i="10"/>
  <c r="E331" i="10"/>
  <c r="F331" i="10"/>
  <c r="B332" i="10"/>
  <c r="G331" i="10"/>
  <c r="D392" i="5"/>
  <c r="F392" i="5"/>
  <c r="E392" i="5"/>
  <c r="B393" i="5"/>
  <c r="A392" i="5"/>
  <c r="G392" i="5"/>
  <c r="C392" i="5"/>
  <c r="D331" i="8" l="1"/>
  <c r="F331" i="8"/>
  <c r="B332" i="8"/>
  <c r="E331" i="8"/>
  <c r="G331" i="8"/>
  <c r="A331" i="8"/>
  <c r="C331" i="8"/>
  <c r="B333" i="10"/>
  <c r="E332" i="10"/>
  <c r="A332" i="10"/>
  <c r="G332" i="10"/>
  <c r="C332" i="10"/>
  <c r="F332" i="10"/>
  <c r="D332" i="10"/>
  <c r="B394" i="5"/>
  <c r="C393" i="5"/>
  <c r="F393" i="5"/>
  <c r="D393" i="5"/>
  <c r="E393" i="5"/>
  <c r="A393" i="5"/>
  <c r="G393" i="5"/>
  <c r="E332" i="8" l="1"/>
  <c r="A332" i="8"/>
  <c r="C332" i="8"/>
  <c r="G332" i="8"/>
  <c r="B333" i="8"/>
  <c r="D332" i="8"/>
  <c r="F332" i="8"/>
  <c r="C333" i="10"/>
  <c r="F333" i="10"/>
  <c r="G333" i="10"/>
  <c r="D333" i="10"/>
  <c r="A333" i="10"/>
  <c r="B334" i="10"/>
  <c r="E333" i="10"/>
  <c r="E394" i="5"/>
  <c r="C394" i="5"/>
  <c r="D394" i="5"/>
  <c r="A394" i="5"/>
  <c r="G394" i="5"/>
  <c r="F394" i="5"/>
  <c r="B395" i="5"/>
  <c r="F333" i="8" l="1"/>
  <c r="E333" i="8"/>
  <c r="G333" i="8"/>
  <c r="C333" i="8"/>
  <c r="B334" i="8"/>
  <c r="A333" i="8"/>
  <c r="D333" i="8"/>
  <c r="C334" i="10"/>
  <c r="A334" i="10"/>
  <c r="G334" i="10"/>
  <c r="B335" i="10"/>
  <c r="F334" i="10"/>
  <c r="E334" i="10"/>
  <c r="D334" i="10"/>
  <c r="A395" i="5"/>
  <c r="F395" i="5"/>
  <c r="D395" i="5"/>
  <c r="C395" i="5"/>
  <c r="E395" i="5"/>
  <c r="B396" i="5"/>
  <c r="G395" i="5"/>
  <c r="D334" i="8" l="1"/>
  <c r="B335" i="8"/>
  <c r="C334" i="8"/>
  <c r="G334" i="8"/>
  <c r="E334" i="8"/>
  <c r="A334" i="8"/>
  <c r="F334" i="8"/>
  <c r="A335" i="10"/>
  <c r="B336" i="10"/>
  <c r="F335" i="10"/>
  <c r="G335" i="10"/>
  <c r="E335" i="10"/>
  <c r="D335" i="10"/>
  <c r="C335" i="10"/>
  <c r="G396" i="5"/>
  <c r="A396" i="5"/>
  <c r="F396" i="5"/>
  <c r="B397" i="5"/>
  <c r="E396" i="5"/>
  <c r="C396" i="5"/>
  <c r="D396" i="5"/>
  <c r="A335" i="8" l="1"/>
  <c r="D335" i="8"/>
  <c r="F335" i="8"/>
  <c r="C335" i="8"/>
  <c r="G335" i="8"/>
  <c r="B336" i="8"/>
  <c r="E335" i="8"/>
  <c r="F336" i="10"/>
  <c r="A336" i="10"/>
  <c r="E336" i="10"/>
  <c r="C336" i="10"/>
  <c r="G336" i="10"/>
  <c r="D336" i="10"/>
  <c r="B337" i="10"/>
  <c r="E397" i="5"/>
  <c r="G397" i="5"/>
  <c r="C397" i="5"/>
  <c r="B398" i="5"/>
  <c r="D397" i="5"/>
  <c r="F397" i="5"/>
  <c r="A397" i="5"/>
  <c r="B337" i="8" l="1"/>
  <c r="D336" i="8"/>
  <c r="F336" i="8"/>
  <c r="C336" i="8"/>
  <c r="G336" i="8"/>
  <c r="E336" i="8"/>
  <c r="A336" i="8"/>
  <c r="F337" i="10"/>
  <c r="B338" i="10"/>
  <c r="G337" i="10"/>
  <c r="A337" i="10"/>
  <c r="E337" i="10"/>
  <c r="C337" i="10"/>
  <c r="D337" i="10"/>
  <c r="F398" i="5"/>
  <c r="E398" i="5"/>
  <c r="D398" i="5"/>
  <c r="C398" i="5"/>
  <c r="B399" i="5"/>
  <c r="G398" i="5"/>
  <c r="A398" i="5"/>
  <c r="A337" i="8" l="1"/>
  <c r="B338" i="8"/>
  <c r="D337" i="8"/>
  <c r="F337" i="8"/>
  <c r="E337" i="8"/>
  <c r="C337" i="8"/>
  <c r="G337" i="8"/>
  <c r="B339" i="10"/>
  <c r="F338" i="10"/>
  <c r="E338" i="10"/>
  <c r="C338" i="10"/>
  <c r="A338" i="10"/>
  <c r="D338" i="10"/>
  <c r="G338" i="10"/>
  <c r="D399" i="5"/>
  <c r="B400" i="5"/>
  <c r="A399" i="5"/>
  <c r="F399" i="5"/>
  <c r="E399" i="5"/>
  <c r="C399" i="5"/>
  <c r="G399" i="5"/>
  <c r="B339" i="8" l="1"/>
  <c r="A338" i="8"/>
  <c r="C338" i="8"/>
  <c r="G338" i="8"/>
  <c r="D338" i="8"/>
  <c r="F338" i="8"/>
  <c r="E338" i="8"/>
  <c r="C339" i="10"/>
  <c r="F339" i="10"/>
  <c r="E339" i="10"/>
  <c r="B340" i="10"/>
  <c r="D339" i="10"/>
  <c r="G339" i="10"/>
  <c r="A339" i="10"/>
  <c r="C400" i="5"/>
  <c r="D400" i="5"/>
  <c r="E400" i="5"/>
  <c r="F400" i="5"/>
  <c r="G400" i="5"/>
  <c r="A400" i="5"/>
  <c r="B401" i="5"/>
  <c r="E339" i="8" l="1"/>
  <c r="B340" i="8"/>
  <c r="G339" i="8"/>
  <c r="A339" i="8"/>
  <c r="D339" i="8"/>
  <c r="F339" i="8"/>
  <c r="C339" i="8"/>
  <c r="G340" i="10"/>
  <c r="B341" i="10"/>
  <c r="C340" i="10"/>
  <c r="E340" i="10"/>
  <c r="D340" i="10"/>
  <c r="A340" i="10"/>
  <c r="F340" i="10"/>
  <c r="A401" i="5"/>
  <c r="F401" i="5"/>
  <c r="G401" i="5"/>
  <c r="E401" i="5"/>
  <c r="C401" i="5"/>
  <c r="B402" i="5"/>
  <c r="D401" i="5"/>
  <c r="F340" i="8" l="1"/>
  <c r="C340" i="8"/>
  <c r="A340" i="8"/>
  <c r="G340" i="8"/>
  <c r="B341" i="8"/>
  <c r="E340" i="8"/>
  <c r="D340" i="8"/>
  <c r="G341" i="10"/>
  <c r="A341" i="10"/>
  <c r="B342" i="10"/>
  <c r="E341" i="10"/>
  <c r="F341" i="10"/>
  <c r="D341" i="10"/>
  <c r="C341" i="10"/>
  <c r="A402" i="5"/>
  <c r="C402" i="5"/>
  <c r="B403" i="5"/>
  <c r="G402" i="5"/>
  <c r="E402" i="5"/>
  <c r="F402" i="5"/>
  <c r="D402" i="5"/>
  <c r="A341" i="8" l="1"/>
  <c r="D341" i="8"/>
  <c r="E341" i="8"/>
  <c r="F341" i="8"/>
  <c r="C341" i="8"/>
  <c r="G341" i="8"/>
  <c r="B342" i="8"/>
  <c r="G342" i="10"/>
  <c r="C342" i="10"/>
  <c r="A342" i="10"/>
  <c r="B343" i="10"/>
  <c r="F342" i="10"/>
  <c r="E342" i="10"/>
  <c r="D342" i="10"/>
  <c r="G403" i="5"/>
  <c r="B404" i="5"/>
  <c r="D403" i="5"/>
  <c r="F403" i="5"/>
  <c r="C403" i="5"/>
  <c r="A403" i="5"/>
  <c r="E403" i="5"/>
  <c r="D342" i="8" l="1"/>
  <c r="F342" i="8"/>
  <c r="C342" i="8"/>
  <c r="G342" i="8"/>
  <c r="E342" i="8"/>
  <c r="B343" i="8"/>
  <c r="A342" i="8"/>
  <c r="E343" i="10"/>
  <c r="C343" i="10"/>
  <c r="G343" i="10"/>
  <c r="F343" i="10"/>
  <c r="D343" i="10"/>
  <c r="A343" i="10"/>
  <c r="B344" i="10"/>
  <c r="A404" i="5"/>
  <c r="B405" i="5"/>
  <c r="F404" i="5"/>
  <c r="E404" i="5"/>
  <c r="D404" i="5"/>
  <c r="C404" i="5"/>
  <c r="G404" i="5"/>
  <c r="C343" i="8" l="1"/>
  <c r="G343" i="8"/>
  <c r="D343" i="8"/>
  <c r="F343" i="8"/>
  <c r="A343" i="8"/>
  <c r="E343" i="8"/>
  <c r="B344" i="8"/>
  <c r="E344" i="10"/>
  <c r="C344" i="10"/>
  <c r="A344" i="10"/>
  <c r="B345" i="10"/>
  <c r="G344" i="10"/>
  <c r="D344" i="10"/>
  <c r="F344" i="10"/>
  <c r="D405" i="5"/>
  <c r="A405" i="5"/>
  <c r="F405" i="5"/>
  <c r="C405" i="5"/>
  <c r="E405" i="5"/>
  <c r="G405" i="5"/>
  <c r="B406" i="5"/>
  <c r="E344" i="8" l="1"/>
  <c r="D344" i="8"/>
  <c r="F344" i="8"/>
  <c r="A344" i="8"/>
  <c r="G344" i="8"/>
  <c r="B345" i="8"/>
  <c r="C344" i="8"/>
  <c r="C345" i="10"/>
  <c r="G345" i="10"/>
  <c r="B346" i="10"/>
  <c r="F345" i="10"/>
  <c r="E345" i="10"/>
  <c r="A345" i="10"/>
  <c r="D345" i="10"/>
  <c r="D406" i="5"/>
  <c r="A406" i="5"/>
  <c r="C406" i="5"/>
  <c r="B407" i="5"/>
  <c r="G406" i="5"/>
  <c r="E406" i="5"/>
  <c r="F406" i="5"/>
  <c r="B346" i="8" l="1"/>
  <c r="C345" i="8"/>
  <c r="A345" i="8"/>
  <c r="E345" i="8"/>
  <c r="G345" i="8"/>
  <c r="D345" i="8"/>
  <c r="F345" i="8"/>
  <c r="A346" i="10"/>
  <c r="B347" i="10"/>
  <c r="G346" i="10"/>
  <c r="F346" i="10"/>
  <c r="E346" i="10"/>
  <c r="C346" i="10"/>
  <c r="D346" i="10"/>
  <c r="G407" i="5"/>
  <c r="E407" i="5"/>
  <c r="A407" i="5"/>
  <c r="F407" i="5"/>
  <c r="C407" i="5"/>
  <c r="D407" i="5"/>
  <c r="B408" i="5"/>
  <c r="B347" i="8" l="1"/>
  <c r="D346" i="8"/>
  <c r="F346" i="8"/>
  <c r="E346" i="8"/>
  <c r="A346" i="8"/>
  <c r="C346" i="8"/>
  <c r="G346" i="8"/>
  <c r="F347" i="10"/>
  <c r="D347" i="10"/>
  <c r="G347" i="10"/>
  <c r="A347" i="10"/>
  <c r="B348" i="10"/>
  <c r="C347" i="10"/>
  <c r="E347" i="10"/>
  <c r="G408" i="5"/>
  <c r="E408" i="5"/>
  <c r="A408" i="5"/>
  <c r="C408" i="5"/>
  <c r="B409" i="5"/>
  <c r="F408" i="5"/>
  <c r="D408" i="5"/>
  <c r="E347" i="8" l="1"/>
  <c r="A347" i="8"/>
  <c r="C347" i="8"/>
  <c r="G347" i="8"/>
  <c r="B348" i="8"/>
  <c r="D347" i="8"/>
  <c r="F347" i="8"/>
  <c r="C348" i="10"/>
  <c r="F348" i="10"/>
  <c r="A348" i="10"/>
  <c r="D348" i="10"/>
  <c r="G348" i="10"/>
  <c r="B349" i="10"/>
  <c r="E348" i="10"/>
  <c r="B410" i="5"/>
  <c r="A409" i="5"/>
  <c r="C409" i="5"/>
  <c r="G409" i="5"/>
  <c r="F409" i="5"/>
  <c r="E409" i="5"/>
  <c r="D409" i="5"/>
  <c r="D348" i="8" l="1"/>
  <c r="A348" i="8"/>
  <c r="B349" i="8"/>
  <c r="F348" i="8"/>
  <c r="C348" i="8"/>
  <c r="G348" i="8"/>
  <c r="E348" i="8"/>
  <c r="F349" i="10"/>
  <c r="B350" i="10"/>
  <c r="C349" i="10"/>
  <c r="G349" i="10"/>
  <c r="E349" i="10"/>
  <c r="D349" i="10"/>
  <c r="A349" i="10"/>
  <c r="A410" i="5"/>
  <c r="C410" i="5"/>
  <c r="D410" i="5"/>
  <c r="E410" i="5"/>
  <c r="B411" i="5"/>
  <c r="F410" i="5"/>
  <c r="G410" i="5"/>
  <c r="F349" i="8" l="1"/>
  <c r="A349" i="8"/>
  <c r="E349" i="8"/>
  <c r="B350" i="8"/>
  <c r="C349" i="8"/>
  <c r="G349" i="8"/>
  <c r="D349" i="8"/>
  <c r="D350" i="10"/>
  <c r="C350" i="10"/>
  <c r="F350" i="10"/>
  <c r="E350" i="10"/>
  <c r="B351" i="10"/>
  <c r="G350" i="10"/>
  <c r="A350" i="10"/>
  <c r="E411" i="5"/>
  <c r="D411" i="5"/>
  <c r="A411" i="5"/>
  <c r="B412" i="5"/>
  <c r="C411" i="5"/>
  <c r="G411" i="5"/>
  <c r="F411" i="5"/>
  <c r="A350" i="8" l="1"/>
  <c r="D350" i="8"/>
  <c r="F350" i="8"/>
  <c r="G350" i="8"/>
  <c r="C350" i="8"/>
  <c r="E350" i="8"/>
  <c r="B351" i="8"/>
  <c r="B352" i="10"/>
  <c r="D351" i="10"/>
  <c r="E351" i="10"/>
  <c r="F351" i="10"/>
  <c r="C351" i="10"/>
  <c r="A351" i="10"/>
  <c r="G351" i="10"/>
  <c r="A412" i="5"/>
  <c r="B413" i="5"/>
  <c r="E412" i="5"/>
  <c r="G412" i="5"/>
  <c r="D412" i="5"/>
  <c r="F412" i="5"/>
  <c r="C412" i="5"/>
  <c r="G351" i="8" l="1"/>
  <c r="F351" i="8"/>
  <c r="E351" i="8"/>
  <c r="B352" i="8"/>
  <c r="A351" i="8"/>
  <c r="C351" i="8"/>
  <c r="D351" i="8"/>
  <c r="D352" i="10"/>
  <c r="A352" i="10"/>
  <c r="B353" i="10"/>
  <c r="F352" i="10"/>
  <c r="G352" i="10"/>
  <c r="C352" i="10"/>
  <c r="E352" i="10"/>
  <c r="B414" i="5"/>
  <c r="C413" i="5"/>
  <c r="A413" i="5"/>
  <c r="G413" i="5"/>
  <c r="F413" i="5"/>
  <c r="E413" i="5"/>
  <c r="D413" i="5"/>
  <c r="E352" i="8" l="1"/>
  <c r="A352" i="8"/>
  <c r="C352" i="8"/>
  <c r="G352" i="8"/>
  <c r="D352" i="8"/>
  <c r="B353" i="8"/>
  <c r="F352" i="8"/>
  <c r="B354" i="10"/>
  <c r="G353" i="10"/>
  <c r="F353" i="10"/>
  <c r="A353" i="10"/>
  <c r="E353" i="10"/>
  <c r="C353" i="10"/>
  <c r="D353" i="10"/>
  <c r="D414" i="5"/>
  <c r="F414" i="5"/>
  <c r="C414" i="5"/>
  <c r="A414" i="5"/>
  <c r="E414" i="5"/>
  <c r="G414" i="5"/>
  <c r="B415" i="5"/>
  <c r="D353" i="8" l="1"/>
  <c r="F353" i="8"/>
  <c r="C353" i="8"/>
  <c r="G353" i="8"/>
  <c r="A353" i="8"/>
  <c r="E353" i="8"/>
  <c r="B354" i="8"/>
  <c r="C354" i="10"/>
  <c r="F354" i="10"/>
  <c r="E354" i="10"/>
  <c r="D354" i="10"/>
  <c r="A354" i="10"/>
  <c r="G354" i="10"/>
  <c r="B355" i="10"/>
  <c r="E415" i="5"/>
  <c r="C415" i="5"/>
  <c r="F415" i="5"/>
  <c r="B416" i="5"/>
  <c r="G415" i="5"/>
  <c r="A415" i="5"/>
  <c r="D415" i="5"/>
  <c r="D354" i="8" l="1"/>
  <c r="B355" i="8"/>
  <c r="C354" i="8"/>
  <c r="G354" i="8"/>
  <c r="A354" i="8"/>
  <c r="F354" i="8"/>
  <c r="E354" i="8"/>
  <c r="G355" i="10"/>
  <c r="A355" i="10"/>
  <c r="D355" i="10"/>
  <c r="C355" i="10"/>
  <c r="B356" i="10"/>
  <c r="F355" i="10"/>
  <c r="E355" i="10"/>
  <c r="F416" i="5"/>
  <c r="B417" i="5"/>
  <c r="A416" i="5"/>
  <c r="D416" i="5"/>
  <c r="G416" i="5"/>
  <c r="C416" i="5"/>
  <c r="E416" i="5"/>
  <c r="A355" i="8" l="1"/>
  <c r="C355" i="8"/>
  <c r="G355" i="8"/>
  <c r="D355" i="8"/>
  <c r="E355" i="8"/>
  <c r="F355" i="8"/>
  <c r="B356" i="8"/>
  <c r="F356" i="10"/>
  <c r="C356" i="10"/>
  <c r="A356" i="10"/>
  <c r="B357" i="10"/>
  <c r="G356" i="10"/>
  <c r="E356" i="10"/>
  <c r="D356" i="10"/>
  <c r="E417" i="5"/>
  <c r="C417" i="5"/>
  <c r="B418" i="5"/>
  <c r="D417" i="5"/>
  <c r="A417" i="5"/>
  <c r="G417" i="5"/>
  <c r="F417" i="5"/>
  <c r="E356" i="8" l="1"/>
  <c r="F356" i="8"/>
  <c r="C356" i="8"/>
  <c r="G356" i="8"/>
  <c r="B357" i="8"/>
  <c r="D356" i="8"/>
  <c r="A356" i="8"/>
  <c r="F357" i="10"/>
  <c r="A357" i="10"/>
  <c r="B358" i="10"/>
  <c r="G357" i="10"/>
  <c r="C357" i="10"/>
  <c r="E357" i="10"/>
  <c r="D357" i="10"/>
  <c r="G418" i="5"/>
  <c r="B419" i="5"/>
  <c r="A418" i="5"/>
  <c r="F418" i="5"/>
  <c r="E418" i="5"/>
  <c r="C418" i="5"/>
  <c r="D418" i="5"/>
  <c r="C357" i="8" l="1"/>
  <c r="E357" i="8"/>
  <c r="F357" i="8"/>
  <c r="B358" i="8"/>
  <c r="A357" i="8"/>
  <c r="G357" i="8"/>
  <c r="D357" i="8"/>
  <c r="A358" i="10"/>
  <c r="F358" i="10"/>
  <c r="D358" i="10"/>
  <c r="B359" i="10"/>
  <c r="G358" i="10"/>
  <c r="E358" i="10"/>
  <c r="C358" i="10"/>
  <c r="A419" i="5"/>
  <c r="C419" i="5"/>
  <c r="B420" i="5"/>
  <c r="F419" i="5"/>
  <c r="E419" i="5"/>
  <c r="D419" i="5"/>
  <c r="G419" i="5"/>
  <c r="D358" i="8" l="1"/>
  <c r="F358" i="8"/>
  <c r="E358" i="8"/>
  <c r="C358" i="8"/>
  <c r="G358" i="8"/>
  <c r="A358" i="8"/>
  <c r="B359" i="8"/>
  <c r="F359" i="10"/>
  <c r="D359" i="10"/>
  <c r="B360" i="10"/>
  <c r="C359" i="10"/>
  <c r="G359" i="10"/>
  <c r="E359" i="10"/>
  <c r="A359" i="10"/>
  <c r="B421" i="5"/>
  <c r="F420" i="5"/>
  <c r="A420" i="5"/>
  <c r="C420" i="5"/>
  <c r="E420" i="5"/>
  <c r="G420" i="5"/>
  <c r="D420" i="5"/>
  <c r="D359" i="8" l="1"/>
  <c r="F359" i="8"/>
  <c r="B360" i="8"/>
  <c r="A359" i="8"/>
  <c r="E359" i="8"/>
  <c r="C359" i="8"/>
  <c r="G359" i="8"/>
  <c r="B361" i="10"/>
  <c r="D360" i="10"/>
  <c r="F360" i="10"/>
  <c r="C360" i="10"/>
  <c r="G360" i="10"/>
  <c r="E360" i="10"/>
  <c r="A360" i="10"/>
  <c r="E421" i="5"/>
  <c r="D421" i="5"/>
  <c r="C421" i="5"/>
  <c r="A421" i="5"/>
  <c r="G421" i="5"/>
  <c r="F421" i="5"/>
  <c r="B422" i="5"/>
  <c r="D360" i="8" l="1"/>
  <c r="F360" i="8"/>
  <c r="A360" i="8"/>
  <c r="E360" i="8"/>
  <c r="B361" i="8"/>
  <c r="C360" i="8"/>
  <c r="G360" i="8"/>
  <c r="D361" i="10"/>
  <c r="B362" i="10"/>
  <c r="F361" i="10"/>
  <c r="E361" i="10"/>
  <c r="G361" i="10"/>
  <c r="C361" i="10"/>
  <c r="A361" i="10"/>
  <c r="C422" i="5"/>
  <c r="F422" i="5"/>
  <c r="G422" i="5"/>
  <c r="D422" i="5"/>
  <c r="B423" i="5"/>
  <c r="E422" i="5"/>
  <c r="A422" i="5"/>
  <c r="D361" i="8" l="1"/>
  <c r="C361" i="8"/>
  <c r="G361" i="8"/>
  <c r="E361" i="8"/>
  <c r="F361" i="8"/>
  <c r="B362" i="8"/>
  <c r="A361" i="8"/>
  <c r="E362" i="10"/>
  <c r="D362" i="10"/>
  <c r="F362" i="10"/>
  <c r="A362" i="10"/>
  <c r="C362" i="10"/>
  <c r="B363" i="10"/>
  <c r="G362" i="10"/>
  <c r="E423" i="5"/>
  <c r="B424" i="5"/>
  <c r="D423" i="5"/>
  <c r="G423" i="5"/>
  <c r="A423" i="5"/>
  <c r="C423" i="5"/>
  <c r="F423" i="5"/>
  <c r="D362" i="8" l="1"/>
  <c r="F362" i="8"/>
  <c r="E362" i="8"/>
  <c r="A362" i="8"/>
  <c r="B363" i="8"/>
  <c r="C362" i="8"/>
  <c r="G362" i="8"/>
  <c r="D363" i="10"/>
  <c r="F363" i="10"/>
  <c r="E363" i="10"/>
  <c r="G363" i="10"/>
  <c r="A363" i="10"/>
  <c r="B364" i="10"/>
  <c r="C363" i="10"/>
  <c r="D424" i="5"/>
  <c r="F424" i="5"/>
  <c r="G424" i="5"/>
  <c r="B425" i="5"/>
  <c r="A424" i="5"/>
  <c r="E424" i="5"/>
  <c r="C424" i="5"/>
  <c r="B364" i="8" l="1"/>
  <c r="C363" i="8"/>
  <c r="G363" i="8"/>
  <c r="A363" i="8"/>
  <c r="E363" i="8"/>
  <c r="D363" i="8"/>
  <c r="F363" i="8"/>
  <c r="D364" i="10"/>
  <c r="G364" i="10"/>
  <c r="E364" i="10"/>
  <c r="F364" i="10"/>
  <c r="A364" i="10"/>
  <c r="C364" i="10"/>
  <c r="B365" i="10"/>
  <c r="B426" i="5"/>
  <c r="A425" i="5"/>
  <c r="C425" i="5"/>
  <c r="E425" i="5"/>
  <c r="D425" i="5"/>
  <c r="G425" i="5"/>
  <c r="F425" i="5"/>
  <c r="G364" i="8" l="1"/>
  <c r="B365" i="8"/>
  <c r="E364" i="8"/>
  <c r="D364" i="8"/>
  <c r="F364" i="8"/>
  <c r="A364" i="8"/>
  <c r="C364" i="8"/>
  <c r="E365" i="10"/>
  <c r="C365" i="10"/>
  <c r="A365" i="10"/>
  <c r="B366" i="10"/>
  <c r="F365" i="10"/>
  <c r="G365" i="10"/>
  <c r="D365" i="10"/>
  <c r="A426" i="5"/>
  <c r="D426" i="5"/>
  <c r="G426" i="5"/>
  <c r="E426" i="5"/>
  <c r="C426" i="5"/>
  <c r="F426" i="5"/>
  <c r="B427" i="5"/>
  <c r="B366" i="8" l="1"/>
  <c r="F365" i="8"/>
  <c r="G365" i="8"/>
  <c r="D365" i="8"/>
  <c r="C365" i="8"/>
  <c r="E365" i="8"/>
  <c r="A365" i="8"/>
  <c r="E366" i="10"/>
  <c r="C366" i="10"/>
  <c r="B367" i="10"/>
  <c r="A366" i="10"/>
  <c r="G366" i="10"/>
  <c r="D366" i="10"/>
  <c r="F366" i="10"/>
  <c r="D427" i="5"/>
  <c r="E427" i="5"/>
  <c r="A427" i="5"/>
  <c r="C427" i="5"/>
  <c r="G427" i="5"/>
  <c r="B428" i="5"/>
  <c r="F427" i="5"/>
  <c r="B367" i="8" l="1"/>
  <c r="E366" i="8"/>
  <c r="D366" i="8"/>
  <c r="F366" i="8"/>
  <c r="A366" i="8"/>
  <c r="C366" i="8"/>
  <c r="G366" i="8"/>
  <c r="C367" i="10"/>
  <c r="E367" i="10"/>
  <c r="A367" i="10"/>
  <c r="F367" i="10"/>
  <c r="B368" i="10"/>
  <c r="G367" i="10"/>
  <c r="D367" i="10"/>
  <c r="C428" i="5"/>
  <c r="B429" i="5"/>
  <c r="E428" i="5"/>
  <c r="A428" i="5"/>
  <c r="D428" i="5"/>
  <c r="F428" i="5"/>
  <c r="G428" i="5"/>
  <c r="A367" i="8" l="1"/>
  <c r="B368" i="8"/>
  <c r="D367" i="8"/>
  <c r="F367" i="8"/>
  <c r="C367" i="8"/>
  <c r="G367" i="8"/>
  <c r="E367" i="8"/>
  <c r="C368" i="10"/>
  <c r="A368" i="10"/>
  <c r="E368" i="10"/>
  <c r="G368" i="10"/>
  <c r="F368" i="10"/>
  <c r="D368" i="10"/>
  <c r="B369" i="10"/>
  <c r="C429" i="5"/>
  <c r="A429" i="5"/>
  <c r="E429" i="5"/>
  <c r="B430" i="5"/>
  <c r="G429" i="5"/>
  <c r="D429" i="5"/>
  <c r="F429" i="5"/>
  <c r="E368" i="8" l="1"/>
  <c r="A368" i="8"/>
  <c r="D368" i="8"/>
  <c r="F368" i="8"/>
  <c r="C368" i="8"/>
  <c r="G368" i="8"/>
  <c r="B369" i="8"/>
  <c r="F369" i="10"/>
  <c r="A369" i="10"/>
  <c r="G369" i="10"/>
  <c r="D369" i="10"/>
  <c r="C369" i="10"/>
  <c r="E369" i="10"/>
  <c r="B370" i="10"/>
  <c r="C430" i="5"/>
  <c r="F430" i="5"/>
  <c r="E430" i="5"/>
  <c r="B431" i="5"/>
  <c r="D430" i="5"/>
  <c r="G430" i="5"/>
  <c r="A430" i="5"/>
  <c r="G369" i="8" l="1"/>
  <c r="A369" i="8"/>
  <c r="D369" i="8"/>
  <c r="F369" i="8"/>
  <c r="C369" i="8"/>
  <c r="B370" i="8"/>
  <c r="E369" i="8"/>
  <c r="G370" i="10"/>
  <c r="E370" i="10"/>
  <c r="B371" i="10"/>
  <c r="D370" i="10"/>
  <c r="C370" i="10"/>
  <c r="A370" i="10"/>
  <c r="F370" i="10"/>
  <c r="G431" i="5"/>
  <c r="A431" i="5"/>
  <c r="C431" i="5"/>
  <c r="D431" i="5"/>
  <c r="E431" i="5"/>
  <c r="F431" i="5"/>
  <c r="B432" i="5"/>
  <c r="D370" i="8" l="1"/>
  <c r="F370" i="8"/>
  <c r="E370" i="8"/>
  <c r="C370" i="8"/>
  <c r="B371" i="8"/>
  <c r="G370" i="8"/>
  <c r="A370" i="8"/>
  <c r="E371" i="10"/>
  <c r="A371" i="10"/>
  <c r="C371" i="10"/>
  <c r="F371" i="10"/>
  <c r="D371" i="10"/>
  <c r="B372" i="10"/>
  <c r="G371" i="10"/>
  <c r="C432" i="5"/>
  <c r="D432" i="5"/>
  <c r="F432" i="5"/>
  <c r="G432" i="5"/>
  <c r="A432" i="5"/>
  <c r="E432" i="5"/>
  <c r="B433" i="5"/>
  <c r="C371" i="8" l="1"/>
  <c r="G371" i="8"/>
  <c r="F371" i="8"/>
  <c r="D371" i="8"/>
  <c r="B372" i="8"/>
  <c r="A371" i="8"/>
  <c r="E371" i="8"/>
  <c r="C372" i="10"/>
  <c r="B373" i="10"/>
  <c r="D372" i="10"/>
  <c r="G372" i="10"/>
  <c r="E372" i="10"/>
  <c r="A372" i="10"/>
  <c r="F372" i="10"/>
  <c r="A433" i="5"/>
  <c r="C433" i="5"/>
  <c r="E433" i="5"/>
  <c r="D433" i="5"/>
  <c r="B434" i="5"/>
  <c r="F433" i="5"/>
  <c r="G433" i="5"/>
  <c r="A372" i="8" l="1"/>
  <c r="B373" i="8"/>
  <c r="C372" i="8"/>
  <c r="E372" i="8"/>
  <c r="D372" i="8"/>
  <c r="F372" i="8"/>
  <c r="G372" i="8"/>
  <c r="D373" i="10"/>
  <c r="B374" i="10"/>
  <c r="G373" i="10"/>
  <c r="A373" i="10"/>
  <c r="E373" i="10"/>
  <c r="F373" i="10"/>
  <c r="C373" i="10"/>
  <c r="F434" i="5"/>
  <c r="B435" i="5"/>
  <c r="E434" i="5"/>
  <c r="G434" i="5"/>
  <c r="D434" i="5"/>
  <c r="C434" i="5"/>
  <c r="A434" i="5"/>
  <c r="B374" i="8" l="1"/>
  <c r="C373" i="8"/>
  <c r="G373" i="8"/>
  <c r="A373" i="8"/>
  <c r="D373" i="8"/>
  <c r="F373" i="8"/>
  <c r="E373" i="8"/>
  <c r="B375" i="10"/>
  <c r="G374" i="10"/>
  <c r="D374" i="10"/>
  <c r="A374" i="10"/>
  <c r="E374" i="10"/>
  <c r="C374" i="10"/>
  <c r="F374" i="10"/>
  <c r="G435" i="5"/>
  <c r="D435" i="5"/>
  <c r="F435" i="5"/>
  <c r="C435" i="5"/>
  <c r="A435" i="5"/>
  <c r="B436" i="5"/>
  <c r="E435" i="5"/>
  <c r="D374" i="8" l="1"/>
  <c r="F374" i="8"/>
  <c r="B375" i="8"/>
  <c r="A374" i="8"/>
  <c r="C374" i="8"/>
  <c r="G374" i="8"/>
  <c r="E374" i="8"/>
  <c r="G375" i="10"/>
  <c r="B376" i="10"/>
  <c r="D375" i="10"/>
  <c r="F375" i="10"/>
  <c r="C375" i="10"/>
  <c r="E375" i="10"/>
  <c r="A375" i="10"/>
  <c r="G436" i="5"/>
  <c r="A436" i="5"/>
  <c r="B437" i="5"/>
  <c r="D436" i="5"/>
  <c r="F436" i="5"/>
  <c r="C436" i="5"/>
  <c r="E436" i="5"/>
  <c r="E375" i="8" l="1"/>
  <c r="B376" i="8"/>
  <c r="F375" i="8"/>
  <c r="G375" i="8"/>
  <c r="D375" i="8"/>
  <c r="A375" i="8"/>
  <c r="C375" i="8"/>
  <c r="G376" i="10"/>
  <c r="E376" i="10"/>
  <c r="F376" i="10"/>
  <c r="C376" i="10"/>
  <c r="D376" i="10"/>
  <c r="A376" i="10"/>
  <c r="B377" i="10"/>
  <c r="D437" i="5"/>
  <c r="G437" i="5"/>
  <c r="F437" i="5"/>
  <c r="B438" i="5"/>
  <c r="A437" i="5"/>
  <c r="C437" i="5"/>
  <c r="E437" i="5"/>
  <c r="D376" i="8" l="1"/>
  <c r="F376" i="8"/>
  <c r="E376" i="8"/>
  <c r="G376" i="8"/>
  <c r="B377" i="8"/>
  <c r="A376" i="8"/>
  <c r="C376" i="8"/>
  <c r="E377" i="10"/>
  <c r="F377" i="10"/>
  <c r="G377" i="10"/>
  <c r="A377" i="10"/>
  <c r="B378" i="10"/>
  <c r="C377" i="10"/>
  <c r="D377" i="10"/>
  <c r="C438" i="5"/>
  <c r="E438" i="5"/>
  <c r="G438" i="5"/>
  <c r="B439" i="5"/>
  <c r="A438" i="5"/>
  <c r="D438" i="5"/>
  <c r="F438" i="5"/>
  <c r="G377" i="8" l="1"/>
  <c r="F377" i="8"/>
  <c r="A377" i="8"/>
  <c r="E377" i="8"/>
  <c r="B378" i="8"/>
  <c r="D377" i="8"/>
  <c r="C377" i="8"/>
  <c r="F378" i="10"/>
  <c r="D378" i="10"/>
  <c r="G378" i="10"/>
  <c r="A378" i="10"/>
  <c r="B379" i="10"/>
  <c r="E378" i="10"/>
  <c r="C378" i="10"/>
  <c r="E439" i="5"/>
  <c r="B440" i="5"/>
  <c r="A439" i="5"/>
  <c r="C439" i="5"/>
  <c r="F439" i="5"/>
  <c r="G439" i="5"/>
  <c r="D439" i="5"/>
  <c r="A378" i="8" l="1"/>
  <c r="C378" i="8"/>
  <c r="F378" i="8"/>
  <c r="G378" i="8"/>
  <c r="D378" i="8"/>
  <c r="E378" i="8"/>
  <c r="B379" i="8"/>
  <c r="D379" i="10"/>
  <c r="B380" i="10"/>
  <c r="E379" i="10"/>
  <c r="C379" i="10"/>
  <c r="A379" i="10"/>
  <c r="G379" i="10"/>
  <c r="F379" i="10"/>
  <c r="C440" i="5"/>
  <c r="E440" i="5"/>
  <c r="G440" i="5"/>
  <c r="B441" i="5"/>
  <c r="A440" i="5"/>
  <c r="D440" i="5"/>
  <c r="F440" i="5"/>
  <c r="C379" i="8" l="1"/>
  <c r="D379" i="8"/>
  <c r="G379" i="8"/>
  <c r="E379" i="8"/>
  <c r="A379" i="8"/>
  <c r="B380" i="8"/>
  <c r="F379" i="8"/>
  <c r="D380" i="10"/>
  <c r="C380" i="10"/>
  <c r="A380" i="10"/>
  <c r="G380" i="10"/>
  <c r="F380" i="10"/>
  <c r="B381" i="10"/>
  <c r="E380" i="10"/>
  <c r="A441" i="5"/>
  <c r="G441" i="5"/>
  <c r="B442" i="5"/>
  <c r="C441" i="5"/>
  <c r="E441" i="5"/>
  <c r="F441" i="5"/>
  <c r="D441" i="5"/>
  <c r="E380" i="8" l="1"/>
  <c r="A380" i="8"/>
  <c r="D380" i="8"/>
  <c r="F380" i="8"/>
  <c r="C380" i="8"/>
  <c r="G380" i="8"/>
  <c r="B381" i="8"/>
  <c r="F381" i="10"/>
  <c r="A381" i="10"/>
  <c r="C381" i="10"/>
  <c r="D381" i="10"/>
  <c r="B382" i="10"/>
  <c r="G381" i="10"/>
  <c r="E381" i="10"/>
  <c r="D442" i="5"/>
  <c r="C442" i="5"/>
  <c r="A442" i="5"/>
  <c r="F442" i="5"/>
  <c r="E442" i="5"/>
  <c r="B443" i="5"/>
  <c r="G442" i="5"/>
  <c r="F381" i="8" l="1"/>
  <c r="E381" i="8"/>
  <c r="C381" i="8"/>
  <c r="D381" i="8"/>
  <c r="B382" i="8"/>
  <c r="G381" i="8"/>
  <c r="A381" i="8"/>
  <c r="A382" i="10"/>
  <c r="F382" i="10"/>
  <c r="B383" i="10"/>
  <c r="C382" i="10"/>
  <c r="E382" i="10"/>
  <c r="D382" i="10"/>
  <c r="G382" i="10"/>
  <c r="E443" i="5"/>
  <c r="F443" i="5"/>
  <c r="B444" i="5"/>
  <c r="D443" i="5"/>
  <c r="C443" i="5"/>
  <c r="G443" i="5"/>
  <c r="A443" i="5"/>
  <c r="B383" i="8" l="1"/>
  <c r="C382" i="8"/>
  <c r="E382" i="8"/>
  <c r="D382" i="8"/>
  <c r="A382" i="8"/>
  <c r="F382" i="8"/>
  <c r="G382" i="8"/>
  <c r="F383" i="10"/>
  <c r="D383" i="10"/>
  <c r="E383" i="10"/>
  <c r="A383" i="10"/>
  <c r="C383" i="10"/>
  <c r="G383" i="10"/>
  <c r="B384" i="10"/>
  <c r="A444" i="5"/>
  <c r="E444" i="5"/>
  <c r="C444" i="5"/>
  <c r="G444" i="5"/>
  <c r="B445" i="5"/>
  <c r="F444" i="5"/>
  <c r="D444" i="5"/>
  <c r="A383" i="8" l="1"/>
  <c r="G383" i="8"/>
  <c r="D383" i="8"/>
  <c r="F383" i="8"/>
  <c r="E383" i="8"/>
  <c r="C383" i="8"/>
  <c r="B384" i="8"/>
  <c r="B385" i="10"/>
  <c r="D384" i="10"/>
  <c r="E384" i="10"/>
  <c r="F384" i="10"/>
  <c r="C384" i="10"/>
  <c r="A384" i="10"/>
  <c r="G384" i="10"/>
  <c r="F445" i="5"/>
  <c r="G445" i="5"/>
  <c r="A445" i="5"/>
  <c r="D445" i="5"/>
  <c r="E445" i="5"/>
  <c r="C445" i="5"/>
  <c r="B446" i="5"/>
  <c r="F384" i="8" l="1"/>
  <c r="A384" i="8"/>
  <c r="D384" i="8"/>
  <c r="C384" i="8"/>
  <c r="E384" i="8"/>
  <c r="B385" i="8"/>
  <c r="G384" i="8"/>
  <c r="D385" i="10"/>
  <c r="B386" i="10"/>
  <c r="G385" i="10"/>
  <c r="E385" i="10"/>
  <c r="C385" i="10"/>
  <c r="F385" i="10"/>
  <c r="A385" i="10"/>
  <c r="B447" i="5"/>
  <c r="A446" i="5"/>
  <c r="G446" i="5"/>
  <c r="C446" i="5"/>
  <c r="F446" i="5"/>
  <c r="E446" i="5"/>
  <c r="D446" i="5"/>
  <c r="G385" i="8" l="1"/>
  <c r="B386" i="8"/>
  <c r="D385" i="8"/>
  <c r="F385" i="8"/>
  <c r="E385" i="8"/>
  <c r="A385" i="8"/>
  <c r="C385" i="8"/>
  <c r="F386" i="10"/>
  <c r="E386" i="10"/>
  <c r="C386" i="10"/>
  <c r="D386" i="10"/>
  <c r="A386" i="10"/>
  <c r="B387" i="10"/>
  <c r="G386" i="10"/>
  <c r="G447" i="5"/>
  <c r="C447" i="5"/>
  <c r="A447" i="5"/>
  <c r="F447" i="5"/>
  <c r="B448" i="5"/>
  <c r="E447" i="5"/>
  <c r="D447" i="5"/>
  <c r="E386" i="8" l="1"/>
  <c r="A386" i="8"/>
  <c r="C386" i="8"/>
  <c r="F386" i="8"/>
  <c r="G386" i="8"/>
  <c r="D386" i="8"/>
  <c r="B387" i="8"/>
  <c r="C387" i="10"/>
  <c r="D387" i="10"/>
  <c r="A387" i="10"/>
  <c r="G387" i="10"/>
  <c r="B388" i="10"/>
  <c r="F387" i="10"/>
  <c r="E387" i="10"/>
  <c r="D448" i="5"/>
  <c r="E448" i="5"/>
  <c r="F448" i="5"/>
  <c r="A448" i="5"/>
  <c r="G448" i="5"/>
  <c r="C448" i="5"/>
  <c r="B449" i="5"/>
  <c r="A387" i="8" l="1"/>
  <c r="G387" i="8"/>
  <c r="F387" i="8"/>
  <c r="B388" i="8"/>
  <c r="E387" i="8"/>
  <c r="C387" i="8"/>
  <c r="D387" i="8"/>
  <c r="D388" i="10"/>
  <c r="G388" i="10"/>
  <c r="E388" i="10"/>
  <c r="B389" i="10"/>
  <c r="C388" i="10"/>
  <c r="A388" i="10"/>
  <c r="F388" i="10"/>
  <c r="A449" i="5"/>
  <c r="E449" i="5"/>
  <c r="B450" i="5"/>
  <c r="G449" i="5"/>
  <c r="F449" i="5"/>
  <c r="C449" i="5"/>
  <c r="D449" i="5"/>
  <c r="E388" i="8" l="1"/>
  <c r="G388" i="8"/>
  <c r="D388" i="8"/>
  <c r="A388" i="8"/>
  <c r="C388" i="8"/>
  <c r="B389" i="8"/>
  <c r="F388" i="8"/>
  <c r="E389" i="10"/>
  <c r="G389" i="10"/>
  <c r="B390" i="10"/>
  <c r="D389" i="10"/>
  <c r="F389" i="10"/>
  <c r="A389" i="10"/>
  <c r="C389" i="10"/>
  <c r="E450" i="5"/>
  <c r="B451" i="5"/>
  <c r="D450" i="5"/>
  <c r="C450" i="5"/>
  <c r="G450" i="5"/>
  <c r="A450" i="5"/>
  <c r="F450" i="5"/>
  <c r="B390" i="8" l="1"/>
  <c r="F389" i="8"/>
  <c r="C389" i="8"/>
  <c r="A389" i="8"/>
  <c r="G389" i="8"/>
  <c r="E389" i="8"/>
  <c r="D389" i="8"/>
  <c r="E390" i="10"/>
  <c r="C390" i="10"/>
  <c r="D390" i="10"/>
  <c r="A390" i="10"/>
  <c r="F390" i="10"/>
  <c r="B391" i="10"/>
  <c r="G390" i="10"/>
  <c r="B452" i="5"/>
  <c r="C451" i="5"/>
  <c r="E451" i="5"/>
  <c r="G451" i="5"/>
  <c r="A451" i="5"/>
  <c r="D451" i="5"/>
  <c r="F451" i="5"/>
  <c r="A390" i="8" l="1"/>
  <c r="F390" i="8"/>
  <c r="G390" i="8"/>
  <c r="B391" i="8"/>
  <c r="D390" i="8"/>
  <c r="C390" i="8"/>
  <c r="E390" i="8"/>
  <c r="C391" i="10"/>
  <c r="B392" i="10"/>
  <c r="D391" i="10"/>
  <c r="E391" i="10"/>
  <c r="F391" i="10"/>
  <c r="A391" i="10"/>
  <c r="G391" i="10"/>
  <c r="F452" i="5"/>
  <c r="A452" i="5"/>
  <c r="D452" i="5"/>
  <c r="E452" i="5"/>
  <c r="B453" i="5"/>
  <c r="C452" i="5"/>
  <c r="G452" i="5"/>
  <c r="G391" i="8" l="1"/>
  <c r="A391" i="8"/>
  <c r="E391" i="8"/>
  <c r="D391" i="8"/>
  <c r="B392" i="8"/>
  <c r="F391" i="8"/>
  <c r="C391" i="8"/>
  <c r="C392" i="10"/>
  <c r="A392" i="10"/>
  <c r="F392" i="10"/>
  <c r="D392" i="10"/>
  <c r="B393" i="10"/>
  <c r="E392" i="10"/>
  <c r="G392" i="10"/>
  <c r="D453" i="5"/>
  <c r="F453" i="5"/>
  <c r="B454" i="5"/>
  <c r="A453" i="5"/>
  <c r="C453" i="5"/>
  <c r="E453" i="5"/>
  <c r="G453" i="5"/>
  <c r="C392" i="8" l="1"/>
  <c r="D392" i="8"/>
  <c r="A392" i="8"/>
  <c r="F392" i="8"/>
  <c r="E392" i="8"/>
  <c r="G392" i="8"/>
  <c r="B393" i="8"/>
  <c r="F393" i="10"/>
  <c r="A393" i="10"/>
  <c r="E393" i="10"/>
  <c r="D393" i="10"/>
  <c r="G393" i="10"/>
  <c r="C393" i="10"/>
  <c r="B394" i="10"/>
  <c r="A454" i="5"/>
  <c r="C454" i="5"/>
  <c r="E454" i="5"/>
  <c r="G454" i="5"/>
  <c r="F454" i="5"/>
  <c r="B455" i="5"/>
  <c r="D454" i="5"/>
  <c r="E393" i="8" l="1"/>
  <c r="B394" i="8"/>
  <c r="F393" i="8"/>
  <c r="A393" i="8"/>
  <c r="C393" i="8"/>
  <c r="G393" i="8"/>
  <c r="D393" i="8"/>
  <c r="E394" i="10"/>
  <c r="D394" i="10"/>
  <c r="B395" i="10"/>
  <c r="G394" i="10"/>
  <c r="C394" i="10"/>
  <c r="A394" i="10"/>
  <c r="F394" i="10"/>
  <c r="B456" i="5"/>
  <c r="F455" i="5"/>
  <c r="D455" i="5"/>
  <c r="A455" i="5"/>
  <c r="C455" i="5"/>
  <c r="G455" i="5"/>
  <c r="E455" i="5"/>
  <c r="E394" i="8" l="1"/>
  <c r="F394" i="8"/>
  <c r="G394" i="8"/>
  <c r="B395" i="8"/>
  <c r="A394" i="8"/>
  <c r="C394" i="8"/>
  <c r="D394" i="8"/>
  <c r="G395" i="10"/>
  <c r="E395" i="10"/>
  <c r="C395" i="10"/>
  <c r="F395" i="10"/>
  <c r="D395" i="10"/>
  <c r="A395" i="10"/>
  <c r="B396" i="10"/>
  <c r="C456" i="5"/>
  <c r="F456" i="5"/>
  <c r="B457" i="5"/>
  <c r="A456" i="5"/>
  <c r="D456" i="5"/>
  <c r="E456" i="5"/>
  <c r="G456" i="5"/>
  <c r="C395" i="8" l="1"/>
  <c r="D395" i="8"/>
  <c r="F395" i="8"/>
  <c r="G395" i="8"/>
  <c r="B396" i="8"/>
  <c r="E395" i="8"/>
  <c r="A395" i="8"/>
  <c r="E396" i="10"/>
  <c r="B397" i="10"/>
  <c r="D396" i="10"/>
  <c r="G396" i="10"/>
  <c r="F396" i="10"/>
  <c r="A396" i="10"/>
  <c r="C396" i="10"/>
  <c r="D457" i="5"/>
  <c r="F457" i="5"/>
  <c r="G457" i="5"/>
  <c r="E457" i="5"/>
  <c r="C457" i="5"/>
  <c r="B458" i="5"/>
  <c r="A457" i="5"/>
  <c r="B397" i="8" l="1"/>
  <c r="C396" i="8"/>
  <c r="D396" i="8"/>
  <c r="A396" i="8"/>
  <c r="E396" i="8"/>
  <c r="F396" i="8"/>
  <c r="G396" i="8"/>
  <c r="B398" i="10"/>
  <c r="C397" i="10"/>
  <c r="A397" i="10"/>
  <c r="E397" i="10"/>
  <c r="G397" i="10"/>
  <c r="F397" i="10"/>
  <c r="D397" i="10"/>
  <c r="G458" i="5"/>
  <c r="B459" i="5"/>
  <c r="C458" i="5"/>
  <c r="E458" i="5"/>
  <c r="A458" i="5"/>
  <c r="F458" i="5"/>
  <c r="D458" i="5"/>
  <c r="B398" i="8" l="1"/>
  <c r="G397" i="8"/>
  <c r="E397" i="8"/>
  <c r="F397" i="8"/>
  <c r="A397" i="8"/>
  <c r="D397" i="8"/>
  <c r="C397" i="8"/>
  <c r="B399" i="10"/>
  <c r="G398" i="10"/>
  <c r="D398" i="10"/>
  <c r="F398" i="10"/>
  <c r="A398" i="10"/>
  <c r="E398" i="10"/>
  <c r="C398" i="10"/>
  <c r="B460" i="5"/>
  <c r="D459" i="5"/>
  <c r="A459" i="5"/>
  <c r="C459" i="5"/>
  <c r="G459" i="5"/>
  <c r="E459" i="5"/>
  <c r="F459" i="5"/>
  <c r="F398" i="8" l="1"/>
  <c r="C398" i="8"/>
  <c r="D398" i="8"/>
  <c r="B399" i="8"/>
  <c r="A398" i="8"/>
  <c r="E398" i="8"/>
  <c r="G398" i="8"/>
  <c r="G399" i="10"/>
  <c r="E399" i="10"/>
  <c r="C399" i="10"/>
  <c r="A399" i="10"/>
  <c r="F399" i="10"/>
  <c r="D399" i="10"/>
  <c r="B400" i="10"/>
  <c r="D460" i="5"/>
  <c r="B461" i="5"/>
  <c r="G460" i="5"/>
  <c r="E460" i="5"/>
  <c r="A460" i="5"/>
  <c r="F460" i="5"/>
  <c r="C460" i="5"/>
  <c r="G399" i="8" l="1"/>
  <c r="C399" i="8"/>
  <c r="A399" i="8"/>
  <c r="D399" i="8"/>
  <c r="B400" i="8"/>
  <c r="E399" i="8"/>
  <c r="F399" i="8"/>
  <c r="G400" i="10"/>
  <c r="E400" i="10"/>
  <c r="D400" i="10"/>
  <c r="C400" i="10"/>
  <c r="B401" i="10"/>
  <c r="A400" i="10"/>
  <c r="F400" i="10"/>
  <c r="G461" i="5"/>
  <c r="E461" i="5"/>
  <c r="A461" i="5"/>
  <c r="B462" i="5"/>
  <c r="C461" i="5"/>
  <c r="F461" i="5"/>
  <c r="D461" i="5"/>
  <c r="B401" i="8" l="1"/>
  <c r="A400" i="8"/>
  <c r="E400" i="8"/>
  <c r="G400" i="8"/>
  <c r="C400" i="8"/>
  <c r="F400" i="8"/>
  <c r="D400" i="8"/>
  <c r="E401" i="10"/>
  <c r="G401" i="10"/>
  <c r="D401" i="10"/>
  <c r="C401" i="10"/>
  <c r="F401" i="10"/>
  <c r="A401" i="10"/>
  <c r="B402" i="10"/>
  <c r="G462" i="5"/>
  <c r="B463" i="5"/>
  <c r="F462" i="5"/>
  <c r="D462" i="5"/>
  <c r="A462" i="5"/>
  <c r="E462" i="5"/>
  <c r="C462" i="5"/>
  <c r="B402" i="8" l="1"/>
  <c r="G401" i="8"/>
  <c r="A401" i="8"/>
  <c r="C401" i="8"/>
  <c r="E401" i="8"/>
  <c r="F401" i="8"/>
  <c r="D401" i="8"/>
  <c r="G402" i="10"/>
  <c r="B403" i="10"/>
  <c r="A402" i="10"/>
  <c r="F402" i="10"/>
  <c r="D402" i="10"/>
  <c r="E402" i="10"/>
  <c r="C402" i="10"/>
  <c r="G463" i="5"/>
  <c r="D463" i="5"/>
  <c r="E463" i="5"/>
  <c r="A463" i="5"/>
  <c r="B464" i="5"/>
  <c r="F463" i="5"/>
  <c r="C463" i="5"/>
  <c r="B403" i="8" l="1"/>
  <c r="A402" i="8"/>
  <c r="D402" i="8"/>
  <c r="C402" i="8"/>
  <c r="G402" i="8"/>
  <c r="E402" i="8"/>
  <c r="F402" i="8"/>
  <c r="G403" i="10"/>
  <c r="D403" i="10"/>
  <c r="A403" i="10"/>
  <c r="C403" i="10"/>
  <c r="B404" i="10"/>
  <c r="F403" i="10"/>
  <c r="E403" i="10"/>
  <c r="G464" i="5"/>
  <c r="A464" i="5"/>
  <c r="C464" i="5"/>
  <c r="B465" i="5"/>
  <c r="E464" i="5"/>
  <c r="F464" i="5"/>
  <c r="D464" i="5"/>
  <c r="G403" i="8" l="1"/>
  <c r="D403" i="8"/>
  <c r="B404" i="8"/>
  <c r="C403" i="8"/>
  <c r="E403" i="8"/>
  <c r="A403" i="8"/>
  <c r="F403" i="8"/>
  <c r="E404" i="10"/>
  <c r="A404" i="10"/>
  <c r="B405" i="10"/>
  <c r="G404" i="10"/>
  <c r="C404" i="10"/>
  <c r="D404" i="10"/>
  <c r="F404" i="10"/>
  <c r="E465" i="5"/>
  <c r="C465" i="5"/>
  <c r="F465" i="5"/>
  <c r="B466" i="5"/>
  <c r="G465" i="5"/>
  <c r="D465" i="5"/>
  <c r="A465" i="5"/>
  <c r="D404" i="8" l="1"/>
  <c r="C404" i="8"/>
  <c r="B405" i="8"/>
  <c r="F404" i="8"/>
  <c r="A404" i="8"/>
  <c r="E404" i="8"/>
  <c r="G404" i="8"/>
  <c r="A405" i="10"/>
  <c r="G405" i="10"/>
  <c r="C405" i="10"/>
  <c r="E405" i="10"/>
  <c r="D405" i="10"/>
  <c r="B406" i="10"/>
  <c r="F405" i="10"/>
  <c r="F466" i="5"/>
  <c r="A466" i="5"/>
  <c r="G466" i="5"/>
  <c r="B467" i="5"/>
  <c r="C466" i="5"/>
  <c r="D466" i="5"/>
  <c r="E466" i="5"/>
  <c r="B406" i="8" l="1"/>
  <c r="E405" i="8"/>
  <c r="F405" i="8"/>
  <c r="G405" i="8"/>
  <c r="D405" i="8"/>
  <c r="C405" i="8"/>
  <c r="A405" i="8"/>
  <c r="F406" i="10"/>
  <c r="B407" i="10"/>
  <c r="C406" i="10"/>
  <c r="E406" i="10"/>
  <c r="A406" i="10"/>
  <c r="D406" i="10"/>
  <c r="G406" i="10"/>
  <c r="D467" i="5"/>
  <c r="G467" i="5"/>
  <c r="C467" i="5"/>
  <c r="B468" i="5"/>
  <c r="F467" i="5"/>
  <c r="E467" i="5"/>
  <c r="A467" i="5"/>
  <c r="B407" i="8" l="1"/>
  <c r="F406" i="8"/>
  <c r="C406" i="8"/>
  <c r="G406" i="8"/>
  <c r="E406" i="8"/>
  <c r="A406" i="8"/>
  <c r="D406" i="8"/>
  <c r="F407" i="10"/>
  <c r="D407" i="10"/>
  <c r="C407" i="10"/>
  <c r="A407" i="10"/>
  <c r="B408" i="10"/>
  <c r="E407" i="10"/>
  <c r="G407" i="10"/>
  <c r="D468" i="5"/>
  <c r="A468" i="5"/>
  <c r="B469" i="5"/>
  <c r="G468" i="5"/>
  <c r="C468" i="5"/>
  <c r="F468" i="5"/>
  <c r="E468" i="5"/>
  <c r="C407" i="8" l="1"/>
  <c r="D407" i="8"/>
  <c r="E407" i="8"/>
  <c r="B408" i="8"/>
  <c r="A407" i="8"/>
  <c r="F407" i="8"/>
  <c r="G407" i="8"/>
  <c r="B409" i="10"/>
  <c r="D408" i="10"/>
  <c r="F408" i="10"/>
  <c r="C408" i="10"/>
  <c r="E408" i="10"/>
  <c r="G408" i="10"/>
  <c r="A408" i="10"/>
  <c r="F469" i="5"/>
  <c r="G469" i="5"/>
  <c r="E469" i="5"/>
  <c r="B470" i="5"/>
  <c r="A469" i="5"/>
  <c r="C469" i="5"/>
  <c r="D469" i="5"/>
  <c r="G408" i="8" l="1"/>
  <c r="B409" i="8"/>
  <c r="E408" i="8"/>
  <c r="F408" i="8"/>
  <c r="D408" i="8"/>
  <c r="A408" i="8"/>
  <c r="C408" i="8"/>
  <c r="D409" i="10"/>
  <c r="B410" i="10"/>
  <c r="F409" i="10"/>
  <c r="G409" i="10"/>
  <c r="E409" i="10"/>
  <c r="A409" i="10"/>
  <c r="C409" i="10"/>
  <c r="F470" i="5"/>
  <c r="B471" i="5"/>
  <c r="C470" i="5"/>
  <c r="D470" i="5"/>
  <c r="G470" i="5"/>
  <c r="E470" i="5"/>
  <c r="A470" i="5"/>
  <c r="F409" i="8" l="1"/>
  <c r="B410" i="8"/>
  <c r="E409" i="8"/>
  <c r="D409" i="8"/>
  <c r="C409" i="8"/>
  <c r="G409" i="8"/>
  <c r="A409" i="8"/>
  <c r="E410" i="10"/>
  <c r="D410" i="10"/>
  <c r="F410" i="10"/>
  <c r="A410" i="10"/>
  <c r="C410" i="10"/>
  <c r="B411" i="10"/>
  <c r="G410" i="10"/>
  <c r="G471" i="5"/>
  <c r="C471" i="5"/>
  <c r="D471" i="5"/>
  <c r="F471" i="5"/>
  <c r="A471" i="5"/>
  <c r="E471" i="5"/>
  <c r="B472" i="5"/>
  <c r="G410" i="8" l="1"/>
  <c r="A410" i="8"/>
  <c r="D410" i="8"/>
  <c r="C410" i="8"/>
  <c r="E410" i="8"/>
  <c r="B411" i="8"/>
  <c r="F410" i="8"/>
  <c r="C411" i="10"/>
  <c r="E411" i="10"/>
  <c r="D411" i="10"/>
  <c r="G411" i="10"/>
  <c r="B412" i="10"/>
  <c r="A411" i="10"/>
  <c r="F411" i="10"/>
  <c r="D472" i="5"/>
  <c r="F472" i="5"/>
  <c r="B473" i="5"/>
  <c r="A472" i="5"/>
  <c r="E472" i="5"/>
  <c r="G472" i="5"/>
  <c r="C472" i="5"/>
  <c r="B412" i="8" l="1"/>
  <c r="G411" i="8"/>
  <c r="A411" i="8"/>
  <c r="E411" i="8"/>
  <c r="C411" i="8"/>
  <c r="D411" i="8"/>
  <c r="F411" i="8"/>
  <c r="C412" i="10"/>
  <c r="E412" i="10"/>
  <c r="F412" i="10"/>
  <c r="B413" i="10"/>
  <c r="D412" i="10"/>
  <c r="G412" i="10"/>
  <c r="A412" i="10"/>
  <c r="G473" i="5"/>
  <c r="C473" i="5"/>
  <c r="F473" i="5"/>
  <c r="A473" i="5"/>
  <c r="B474" i="5"/>
  <c r="D473" i="5"/>
  <c r="E473" i="5"/>
  <c r="D412" i="8" l="1"/>
  <c r="C412" i="8"/>
  <c r="G412" i="8"/>
  <c r="E412" i="8"/>
  <c r="F412" i="8"/>
  <c r="A412" i="8"/>
  <c r="B413" i="8"/>
  <c r="B414" i="10"/>
  <c r="F413" i="10"/>
  <c r="D413" i="10"/>
  <c r="E413" i="10"/>
  <c r="C413" i="10"/>
  <c r="A413" i="10"/>
  <c r="G413" i="10"/>
  <c r="D474" i="5"/>
  <c r="G474" i="5"/>
  <c r="F474" i="5"/>
  <c r="A474" i="5"/>
  <c r="E474" i="5"/>
  <c r="C474" i="5"/>
  <c r="B475" i="5"/>
  <c r="F413" i="8" l="1"/>
  <c r="D413" i="8"/>
  <c r="C413" i="8"/>
  <c r="A413" i="8"/>
  <c r="G413" i="8"/>
  <c r="B414" i="8"/>
  <c r="E413" i="8"/>
  <c r="C414" i="10"/>
  <c r="G414" i="10"/>
  <c r="D414" i="10"/>
  <c r="E414" i="10"/>
  <c r="B415" i="10"/>
  <c r="A414" i="10"/>
  <c r="F414" i="10"/>
  <c r="G475" i="5"/>
  <c r="D475" i="5"/>
  <c r="A475" i="5"/>
  <c r="F475" i="5"/>
  <c r="C475" i="5"/>
  <c r="B476" i="5"/>
  <c r="E475" i="5"/>
  <c r="G414" i="8" l="1"/>
  <c r="B415" i="8"/>
  <c r="E414" i="8"/>
  <c r="A414" i="8"/>
  <c r="F414" i="8"/>
  <c r="D414" i="8"/>
  <c r="C414" i="8"/>
  <c r="C415" i="10"/>
  <c r="E415" i="10"/>
  <c r="F415" i="10"/>
  <c r="G415" i="10"/>
  <c r="B416" i="10"/>
  <c r="D415" i="10"/>
  <c r="A415" i="10"/>
  <c r="D476" i="5"/>
  <c r="F476" i="5"/>
  <c r="C476" i="5"/>
  <c r="G476" i="5"/>
  <c r="A476" i="5"/>
  <c r="E476" i="5"/>
  <c r="B477" i="5"/>
  <c r="B416" i="8" l="1"/>
  <c r="C415" i="8"/>
  <c r="F415" i="8"/>
  <c r="G415" i="8"/>
  <c r="D415" i="8"/>
  <c r="A415" i="8"/>
  <c r="E415" i="8"/>
  <c r="C416" i="10"/>
  <c r="A416" i="10"/>
  <c r="E416" i="10"/>
  <c r="G416" i="10"/>
  <c r="D416" i="10"/>
  <c r="B417" i="10"/>
  <c r="F416" i="10"/>
  <c r="E477" i="5"/>
  <c r="G477" i="5"/>
  <c r="D477" i="5"/>
  <c r="B478" i="5"/>
  <c r="A477" i="5"/>
  <c r="F477" i="5"/>
  <c r="C477" i="5"/>
  <c r="G416" i="8" l="1"/>
  <c r="A416" i="8"/>
  <c r="B417" i="8"/>
  <c r="F416" i="8"/>
  <c r="E416" i="8"/>
  <c r="C416" i="8"/>
  <c r="D416" i="8"/>
  <c r="F417" i="10"/>
  <c r="A417" i="10"/>
  <c r="G417" i="10"/>
  <c r="D417" i="10"/>
  <c r="C417" i="10"/>
  <c r="E417" i="10"/>
  <c r="B418" i="10"/>
  <c r="D478" i="5"/>
  <c r="F478" i="5"/>
  <c r="G478" i="5"/>
  <c r="E478" i="5"/>
  <c r="C478" i="5"/>
  <c r="B479" i="5"/>
  <c r="A478" i="5"/>
  <c r="E417" i="8" l="1"/>
  <c r="C417" i="8"/>
  <c r="D417" i="8"/>
  <c r="G417" i="8"/>
  <c r="B418" i="8"/>
  <c r="F417" i="8"/>
  <c r="A417" i="8"/>
  <c r="G418" i="10"/>
  <c r="B419" i="10"/>
  <c r="E418" i="10"/>
  <c r="D418" i="10"/>
  <c r="C418" i="10"/>
  <c r="A418" i="10"/>
  <c r="F418" i="10"/>
  <c r="D479" i="5"/>
  <c r="E479" i="5"/>
  <c r="A479" i="5"/>
  <c r="F479" i="5"/>
  <c r="G479" i="5"/>
  <c r="B480" i="5"/>
  <c r="C479" i="5"/>
  <c r="B419" i="8" l="1"/>
  <c r="D418" i="8"/>
  <c r="E418" i="8"/>
  <c r="G418" i="8"/>
  <c r="A418" i="8"/>
  <c r="F418" i="8"/>
  <c r="C418" i="8"/>
  <c r="E419" i="10"/>
  <c r="A419" i="10"/>
  <c r="C419" i="10"/>
  <c r="F419" i="10"/>
  <c r="B420" i="10"/>
  <c r="D419" i="10"/>
  <c r="G419" i="10"/>
  <c r="C480" i="5"/>
  <c r="A480" i="5"/>
  <c r="D480" i="5"/>
  <c r="F480" i="5"/>
  <c r="B481" i="5"/>
  <c r="G480" i="5"/>
  <c r="E480" i="5"/>
  <c r="G419" i="8" l="1"/>
  <c r="E419" i="8"/>
  <c r="A419" i="8"/>
  <c r="B420" i="8"/>
  <c r="F419" i="8"/>
  <c r="D419" i="8"/>
  <c r="C419" i="8"/>
  <c r="C420" i="10"/>
  <c r="D420" i="10"/>
  <c r="A420" i="10"/>
  <c r="B421" i="10"/>
  <c r="G420" i="10"/>
  <c r="E420" i="10"/>
  <c r="F420" i="10"/>
  <c r="D481" i="5"/>
  <c r="F481" i="5"/>
  <c r="E481" i="5"/>
  <c r="A481" i="5"/>
  <c r="B482" i="5"/>
  <c r="C481" i="5"/>
  <c r="G481" i="5"/>
  <c r="C420" i="8" l="1"/>
  <c r="G420" i="8"/>
  <c r="D420" i="8"/>
  <c r="F420" i="8"/>
  <c r="E420" i="8"/>
  <c r="A420" i="8"/>
  <c r="B421" i="8"/>
  <c r="A421" i="10"/>
  <c r="E421" i="10"/>
  <c r="D421" i="10"/>
  <c r="B422" i="10"/>
  <c r="G421" i="10"/>
  <c r="F421" i="10"/>
  <c r="C421" i="10"/>
  <c r="G482" i="5"/>
  <c r="A482" i="5"/>
  <c r="C482" i="5"/>
  <c r="B483" i="5"/>
  <c r="F482" i="5"/>
  <c r="E482" i="5"/>
  <c r="D482" i="5"/>
  <c r="A421" i="8" l="1"/>
  <c r="F421" i="8"/>
  <c r="G421" i="8"/>
  <c r="B422" i="8"/>
  <c r="C421" i="8"/>
  <c r="E421" i="8"/>
  <c r="D421" i="8"/>
  <c r="G422" i="10"/>
  <c r="C422" i="10"/>
  <c r="B423" i="10"/>
  <c r="D422" i="10"/>
  <c r="A422" i="10"/>
  <c r="E422" i="10"/>
  <c r="F422" i="10"/>
  <c r="E483" i="5"/>
  <c r="G483" i="5"/>
  <c r="C483" i="5"/>
  <c r="F483" i="5"/>
  <c r="B484" i="5"/>
  <c r="A483" i="5"/>
  <c r="D483" i="5"/>
  <c r="E422" i="8" l="1"/>
  <c r="G422" i="8"/>
  <c r="D422" i="8"/>
  <c r="B423" i="8"/>
  <c r="C422" i="8"/>
  <c r="F422" i="8"/>
  <c r="A422" i="8"/>
  <c r="G423" i="10"/>
  <c r="B424" i="10"/>
  <c r="F423" i="10"/>
  <c r="A423" i="10"/>
  <c r="C423" i="10"/>
  <c r="E423" i="10"/>
  <c r="D423" i="10"/>
  <c r="C484" i="5"/>
  <c r="B485" i="5"/>
  <c r="D484" i="5"/>
  <c r="F484" i="5"/>
  <c r="G484" i="5"/>
  <c r="E484" i="5"/>
  <c r="A484" i="5"/>
  <c r="F423" i="8" l="1"/>
  <c r="B424" i="8"/>
  <c r="C423" i="8"/>
  <c r="G423" i="8"/>
  <c r="E423" i="8"/>
  <c r="A423" i="8"/>
  <c r="D423" i="8"/>
  <c r="G424" i="10"/>
  <c r="E424" i="10"/>
  <c r="C424" i="10"/>
  <c r="B425" i="10"/>
  <c r="F424" i="10"/>
  <c r="D424" i="10"/>
  <c r="A424" i="10"/>
  <c r="G485" i="5"/>
  <c r="B486" i="5"/>
  <c r="F485" i="5"/>
  <c r="A485" i="5"/>
  <c r="D485" i="5"/>
  <c r="E485" i="5"/>
  <c r="C485" i="5"/>
  <c r="G424" i="8" l="1"/>
  <c r="B425" i="8"/>
  <c r="A424" i="8"/>
  <c r="D424" i="8"/>
  <c r="F424" i="8"/>
  <c r="E424" i="8"/>
  <c r="C424" i="8"/>
  <c r="E425" i="10"/>
  <c r="F425" i="10"/>
  <c r="G425" i="10"/>
  <c r="B426" i="10"/>
  <c r="D425" i="10"/>
  <c r="A425" i="10"/>
  <c r="C425" i="10"/>
  <c r="E486" i="5"/>
  <c r="B487" i="5"/>
  <c r="G486" i="5"/>
  <c r="A486" i="5"/>
  <c r="F486" i="5"/>
  <c r="D486" i="5"/>
  <c r="C486" i="5"/>
  <c r="F425" i="8" l="1"/>
  <c r="G425" i="8"/>
  <c r="B426" i="8"/>
  <c r="A425" i="8"/>
  <c r="E425" i="8"/>
  <c r="D425" i="8"/>
  <c r="C425" i="8"/>
  <c r="F426" i="10"/>
  <c r="D426" i="10"/>
  <c r="G426" i="10"/>
  <c r="B427" i="10"/>
  <c r="E426" i="10"/>
  <c r="C426" i="10"/>
  <c r="A426" i="10"/>
  <c r="B488" i="5"/>
  <c r="D487" i="5"/>
  <c r="A487" i="5"/>
  <c r="F487" i="5"/>
  <c r="G487" i="5"/>
  <c r="C487" i="5"/>
  <c r="E487" i="5"/>
  <c r="C426" i="8" l="1"/>
  <c r="B427" i="8"/>
  <c r="D426" i="8"/>
  <c r="A426" i="8"/>
  <c r="E426" i="8"/>
  <c r="G426" i="8"/>
  <c r="F426" i="8"/>
  <c r="D427" i="10"/>
  <c r="B428" i="10"/>
  <c r="E427" i="10"/>
  <c r="G427" i="10"/>
  <c r="C427" i="10"/>
  <c r="A427" i="10"/>
  <c r="F427" i="10"/>
  <c r="G488" i="5"/>
  <c r="A488" i="5"/>
  <c r="D488" i="5"/>
  <c r="C488" i="5"/>
  <c r="E488" i="5"/>
  <c r="F488" i="5"/>
  <c r="B489" i="5"/>
  <c r="G427" i="8" l="1"/>
  <c r="B428" i="8"/>
  <c r="D427" i="8"/>
  <c r="F427" i="8"/>
  <c r="C427" i="8"/>
  <c r="E427" i="8"/>
  <c r="A427" i="8"/>
  <c r="E428" i="10"/>
  <c r="A428" i="10"/>
  <c r="B429" i="10"/>
  <c r="C428" i="10"/>
  <c r="G428" i="10"/>
  <c r="F428" i="10"/>
  <c r="D428" i="10"/>
  <c r="E489" i="5"/>
  <c r="F489" i="5"/>
  <c r="B490" i="5"/>
  <c r="A489" i="5"/>
  <c r="D489" i="5"/>
  <c r="G489" i="5"/>
  <c r="C489" i="5"/>
  <c r="C428" i="8" l="1"/>
  <c r="D428" i="8"/>
  <c r="F428" i="8"/>
  <c r="E428" i="8"/>
  <c r="G428" i="8"/>
  <c r="A428" i="8"/>
  <c r="B429" i="8"/>
  <c r="D429" i="10"/>
  <c r="E429" i="10"/>
  <c r="F429" i="10"/>
  <c r="A429" i="10"/>
  <c r="C429" i="10"/>
  <c r="G429" i="10"/>
  <c r="B430" i="10"/>
  <c r="E490" i="5"/>
  <c r="F490" i="5"/>
  <c r="G490" i="5"/>
  <c r="B491" i="5"/>
  <c r="D490" i="5"/>
  <c r="A490" i="5"/>
  <c r="C490" i="5"/>
  <c r="E429" i="8" l="1"/>
  <c r="G429" i="8"/>
  <c r="D429" i="8"/>
  <c r="F429" i="8"/>
  <c r="C429" i="8"/>
  <c r="A429" i="8"/>
  <c r="B430" i="8"/>
  <c r="F430" i="10"/>
  <c r="G430" i="10"/>
  <c r="A430" i="10"/>
  <c r="B431" i="10"/>
  <c r="C430" i="10"/>
  <c r="E430" i="10"/>
  <c r="D430" i="10"/>
  <c r="C491" i="5"/>
  <c r="A491" i="5"/>
  <c r="F491" i="5"/>
  <c r="G491" i="5"/>
  <c r="D491" i="5"/>
  <c r="E491" i="5"/>
  <c r="B492" i="5"/>
  <c r="D430" i="8" l="1"/>
  <c r="C430" i="8"/>
  <c r="F430" i="8"/>
  <c r="G430" i="8"/>
  <c r="E430" i="8"/>
  <c r="A430" i="8"/>
  <c r="B431" i="8"/>
  <c r="A431" i="10"/>
  <c r="F431" i="10"/>
  <c r="D431" i="10"/>
  <c r="E431" i="10"/>
  <c r="C431" i="10"/>
  <c r="G431" i="10"/>
  <c r="B432" i="10"/>
  <c r="E492" i="5"/>
  <c r="C492" i="5"/>
  <c r="A492" i="5"/>
  <c r="F492" i="5"/>
  <c r="G492" i="5"/>
  <c r="B493" i="5"/>
  <c r="D492" i="5"/>
  <c r="G431" i="8" l="1"/>
  <c r="F431" i="8"/>
  <c r="B432" i="8"/>
  <c r="C431" i="8"/>
  <c r="D431" i="8"/>
  <c r="A431" i="8"/>
  <c r="E431" i="8"/>
  <c r="B433" i="10"/>
  <c r="D432" i="10"/>
  <c r="A432" i="10"/>
  <c r="E432" i="10"/>
  <c r="F432" i="10"/>
  <c r="G432" i="10"/>
  <c r="C432" i="10"/>
  <c r="B494" i="5"/>
  <c r="E493" i="5"/>
  <c r="G493" i="5"/>
  <c r="D493" i="5"/>
  <c r="C493" i="5"/>
  <c r="F493" i="5"/>
  <c r="A493" i="5"/>
  <c r="E432" i="8" l="1"/>
  <c r="D432" i="8"/>
  <c r="G432" i="8"/>
  <c r="A432" i="8"/>
  <c r="C432" i="8"/>
  <c r="F432" i="8"/>
  <c r="B433" i="8"/>
  <c r="D433" i="10"/>
  <c r="B434" i="10"/>
  <c r="G433" i="10"/>
  <c r="E433" i="10"/>
  <c r="C433" i="10"/>
  <c r="F433" i="10"/>
  <c r="A433" i="10"/>
  <c r="A494" i="5"/>
  <c r="D494" i="5"/>
  <c r="C494" i="5"/>
  <c r="F494" i="5"/>
  <c r="B495" i="5"/>
  <c r="E494" i="5"/>
  <c r="G494" i="5"/>
  <c r="G433" i="8" l="1"/>
  <c r="D433" i="8"/>
  <c r="A433" i="8"/>
  <c r="F433" i="8"/>
  <c r="C433" i="8"/>
  <c r="B434" i="8"/>
  <c r="E433" i="8"/>
  <c r="F434" i="10"/>
  <c r="E434" i="10"/>
  <c r="D434" i="10"/>
  <c r="B435" i="10"/>
  <c r="G434" i="10"/>
  <c r="C434" i="10"/>
  <c r="A434" i="10"/>
  <c r="B496" i="5"/>
  <c r="G495" i="5"/>
  <c r="D495" i="5"/>
  <c r="C495" i="5"/>
  <c r="E495" i="5"/>
  <c r="A495" i="5"/>
  <c r="F495" i="5"/>
  <c r="D434" i="8" l="1"/>
  <c r="E434" i="8"/>
  <c r="G434" i="8"/>
  <c r="A434" i="8"/>
  <c r="B435" i="8"/>
  <c r="C434" i="8"/>
  <c r="F434" i="8"/>
  <c r="A435" i="10"/>
  <c r="B436" i="10"/>
  <c r="F435" i="10"/>
  <c r="E435" i="10"/>
  <c r="D435" i="10"/>
  <c r="C435" i="10"/>
  <c r="G435" i="10"/>
  <c r="A496" i="5"/>
  <c r="G496" i="5"/>
  <c r="C496" i="5"/>
  <c r="F496" i="5"/>
  <c r="B497" i="5"/>
  <c r="E496" i="5"/>
  <c r="D496" i="5"/>
  <c r="B436" i="8" l="1"/>
  <c r="D435" i="8"/>
  <c r="F435" i="8"/>
  <c r="A435" i="8"/>
  <c r="C435" i="8"/>
  <c r="G435" i="8"/>
  <c r="E435" i="8"/>
  <c r="A436" i="10"/>
  <c r="C436" i="10"/>
  <c r="F436" i="10"/>
  <c r="D436" i="10"/>
  <c r="G436" i="10"/>
  <c r="E436" i="10"/>
  <c r="B437" i="10"/>
  <c r="B498" i="5"/>
  <c r="G497" i="5"/>
  <c r="E497" i="5"/>
  <c r="C497" i="5"/>
  <c r="A497" i="5"/>
  <c r="D497" i="5"/>
  <c r="F497" i="5"/>
  <c r="E436" i="8" l="1"/>
  <c r="D436" i="8"/>
  <c r="F436" i="8"/>
  <c r="B437" i="8"/>
  <c r="A436" i="8"/>
  <c r="G436" i="8"/>
  <c r="C436" i="8"/>
  <c r="A437" i="10"/>
  <c r="E437" i="10"/>
  <c r="G437" i="10"/>
  <c r="B438" i="10"/>
  <c r="D437" i="10"/>
  <c r="C437" i="10"/>
  <c r="F437" i="10"/>
  <c r="E498" i="5"/>
  <c r="A498" i="5"/>
  <c r="C498" i="5"/>
  <c r="G498" i="5"/>
  <c r="F498" i="5"/>
  <c r="D498" i="5"/>
  <c r="B499" i="5"/>
  <c r="G437" i="8" l="1"/>
  <c r="D437" i="8"/>
  <c r="B438" i="8"/>
  <c r="C437" i="8"/>
  <c r="E437" i="8"/>
  <c r="A437" i="8"/>
  <c r="F437" i="8"/>
  <c r="E438" i="10"/>
  <c r="C438" i="10"/>
  <c r="D438" i="10"/>
  <c r="A438" i="10"/>
  <c r="B439" i="10"/>
  <c r="F438" i="10"/>
  <c r="G438" i="10"/>
  <c r="G499" i="5"/>
  <c r="E499" i="5"/>
  <c r="D499" i="5"/>
  <c r="B500" i="5"/>
  <c r="F499" i="5"/>
  <c r="A499" i="5"/>
  <c r="C499" i="5"/>
  <c r="D438" i="8" l="1"/>
  <c r="C438" i="8"/>
  <c r="A438" i="8"/>
  <c r="F438" i="8"/>
  <c r="G438" i="8"/>
  <c r="E438" i="8"/>
  <c r="B439" i="8"/>
  <c r="C439" i="10"/>
  <c r="B440" i="10"/>
  <c r="D439" i="10"/>
  <c r="E439" i="10"/>
  <c r="G439" i="10"/>
  <c r="A439" i="10"/>
  <c r="F439" i="10"/>
  <c r="A500" i="5"/>
  <c r="C500" i="5"/>
  <c r="G500" i="5"/>
  <c r="F500" i="5"/>
  <c r="E500" i="5"/>
  <c r="D500" i="5"/>
  <c r="G439" i="8" l="1"/>
  <c r="B440" i="8"/>
  <c r="E439" i="8"/>
  <c r="A439" i="8"/>
  <c r="C439" i="8"/>
  <c r="D439" i="8"/>
  <c r="F439" i="8"/>
  <c r="C440" i="10"/>
  <c r="A440" i="10"/>
  <c r="F440" i="10"/>
  <c r="D440" i="10"/>
  <c r="B441" i="10"/>
  <c r="E440" i="10"/>
  <c r="G440" i="10"/>
  <c r="C440" i="8" l="1"/>
  <c r="E440" i="8"/>
  <c r="B441" i="8"/>
  <c r="D440" i="8"/>
  <c r="F440" i="8"/>
  <c r="G440" i="8"/>
  <c r="A440" i="8"/>
  <c r="F441" i="10"/>
  <c r="A441" i="10"/>
  <c r="E441" i="10"/>
  <c r="D441" i="10"/>
  <c r="B442" i="10"/>
  <c r="G441" i="10"/>
  <c r="C441" i="10"/>
  <c r="B442" i="8" l="1"/>
  <c r="A441" i="8"/>
  <c r="E441" i="8"/>
  <c r="G441" i="8"/>
  <c r="C441" i="8"/>
  <c r="F441" i="8"/>
  <c r="D441" i="8"/>
  <c r="A442" i="10"/>
  <c r="F442" i="10"/>
  <c r="E442" i="10"/>
  <c r="D442" i="10"/>
  <c r="B443" i="10"/>
  <c r="G442" i="10"/>
  <c r="C442" i="10"/>
  <c r="D442" i="8" l="1"/>
  <c r="F442" i="8"/>
  <c r="A442" i="8"/>
  <c r="G442" i="8"/>
  <c r="C442" i="8"/>
  <c r="B443" i="8"/>
  <c r="E442" i="8"/>
  <c r="A443" i="10"/>
  <c r="G443" i="10"/>
  <c r="B444" i="10"/>
  <c r="D443" i="10"/>
  <c r="E443" i="10"/>
  <c r="C443" i="10"/>
  <c r="F443" i="10"/>
  <c r="D443" i="8" l="1"/>
  <c r="F443" i="8"/>
  <c r="E443" i="8"/>
  <c r="C443" i="8"/>
  <c r="A443" i="8"/>
  <c r="G443" i="8"/>
  <c r="B444" i="8"/>
  <c r="A444" i="10"/>
  <c r="F444" i="10"/>
  <c r="C444" i="10"/>
  <c r="E444" i="10"/>
  <c r="B445" i="10"/>
  <c r="D444" i="10"/>
  <c r="G444" i="10"/>
  <c r="G444" i="8" l="1"/>
  <c r="F444" i="8"/>
  <c r="D444" i="8"/>
  <c r="A444" i="8"/>
  <c r="C444" i="8"/>
  <c r="B445" i="8"/>
  <c r="E444" i="8"/>
  <c r="F445" i="10"/>
  <c r="G445" i="10"/>
  <c r="D445" i="10"/>
  <c r="B446" i="10"/>
  <c r="C445" i="10"/>
  <c r="A445" i="10"/>
  <c r="E445" i="10"/>
  <c r="A445" i="8" l="1"/>
  <c r="E445" i="8"/>
  <c r="B446" i="8"/>
  <c r="G445" i="8"/>
  <c r="D445" i="8"/>
  <c r="F445" i="8"/>
  <c r="C445" i="8"/>
  <c r="B447" i="10"/>
  <c r="G446" i="10"/>
  <c r="C446" i="10"/>
  <c r="D446" i="10"/>
  <c r="E446" i="10"/>
  <c r="A446" i="10"/>
  <c r="F446" i="10"/>
  <c r="E446" i="8" l="1"/>
  <c r="G446" i="8"/>
  <c r="F446" i="8"/>
  <c r="C446" i="8"/>
  <c r="B447" i="8"/>
  <c r="A446" i="8"/>
  <c r="D446" i="8"/>
  <c r="G447" i="10"/>
  <c r="E447" i="10"/>
  <c r="C447" i="10"/>
  <c r="A447" i="10"/>
  <c r="D447" i="10"/>
  <c r="B448" i="10"/>
  <c r="F447" i="10"/>
  <c r="C447" i="8" l="1"/>
  <c r="F447" i="8"/>
  <c r="D447" i="8"/>
  <c r="A447" i="8"/>
  <c r="G447" i="8"/>
  <c r="B448" i="8"/>
  <c r="E447" i="8"/>
  <c r="G448" i="10"/>
  <c r="E448" i="10"/>
  <c r="D448" i="10"/>
  <c r="C448" i="10"/>
  <c r="A448" i="10"/>
  <c r="B449" i="10"/>
  <c r="F448" i="10"/>
  <c r="B449" i="8" l="1"/>
  <c r="G448" i="8"/>
  <c r="C448" i="8"/>
  <c r="F448" i="8"/>
  <c r="A448" i="8"/>
  <c r="E448" i="8"/>
  <c r="D448" i="8"/>
  <c r="E449" i="10"/>
  <c r="G449" i="10"/>
  <c r="D449" i="10"/>
  <c r="C449" i="10"/>
  <c r="F449" i="10"/>
  <c r="B450" i="10"/>
  <c r="A449" i="10"/>
  <c r="G449" i="8" l="1"/>
  <c r="A449" i="8"/>
  <c r="F449" i="8"/>
  <c r="D449" i="8"/>
  <c r="B450" i="8"/>
  <c r="C449" i="8"/>
  <c r="E449" i="8"/>
  <c r="E450" i="10"/>
  <c r="C450" i="10"/>
  <c r="G450" i="10"/>
  <c r="B451" i="10"/>
  <c r="A450" i="10"/>
  <c r="F450" i="10"/>
  <c r="D450" i="10"/>
  <c r="G450" i="8" l="1"/>
  <c r="A450" i="8"/>
  <c r="E450" i="8"/>
  <c r="D450" i="8"/>
  <c r="C450" i="8"/>
  <c r="F450" i="8"/>
  <c r="B451" i="8"/>
  <c r="F451" i="10"/>
  <c r="E451" i="10"/>
  <c r="G451" i="10"/>
  <c r="A451" i="10"/>
  <c r="D451" i="10"/>
  <c r="B452" i="10"/>
  <c r="C451" i="10"/>
  <c r="F451" i="8" l="1"/>
  <c r="A451" i="8"/>
  <c r="E451" i="8"/>
  <c r="G451" i="8"/>
  <c r="B452" i="8"/>
  <c r="C451" i="8"/>
  <c r="D451" i="8"/>
  <c r="D452" i="10"/>
  <c r="F452" i="10"/>
  <c r="E452" i="10"/>
  <c r="C452" i="10"/>
  <c r="A452" i="10"/>
  <c r="G452" i="10"/>
  <c r="B453" i="10"/>
  <c r="E452" i="8" l="1"/>
  <c r="D452" i="8"/>
  <c r="G452" i="8"/>
  <c r="C452" i="8"/>
  <c r="A452" i="8"/>
  <c r="F452" i="8"/>
  <c r="B453" i="8"/>
  <c r="D453" i="10"/>
  <c r="E453" i="10"/>
  <c r="F453" i="10"/>
  <c r="A453" i="10"/>
  <c r="B454" i="10"/>
  <c r="G453" i="10"/>
  <c r="C453" i="10"/>
  <c r="C453" i="8" l="1"/>
  <c r="F453" i="8"/>
  <c r="D453" i="8"/>
  <c r="E453" i="8"/>
  <c r="B454" i="8"/>
  <c r="G453" i="8"/>
  <c r="A453" i="8"/>
  <c r="A454" i="10"/>
  <c r="F454" i="10"/>
  <c r="D454" i="10"/>
  <c r="B455" i="10"/>
  <c r="G454" i="10"/>
  <c r="C454" i="10"/>
  <c r="E454" i="10"/>
  <c r="G454" i="8" l="1"/>
  <c r="D454" i="8"/>
  <c r="F454" i="8"/>
  <c r="E454" i="8"/>
  <c r="C454" i="8"/>
  <c r="A454" i="8"/>
  <c r="B455" i="8"/>
  <c r="F455" i="10"/>
  <c r="D455" i="10"/>
  <c r="B456" i="10"/>
  <c r="C455" i="10"/>
  <c r="G455" i="10"/>
  <c r="A455" i="10"/>
  <c r="E455" i="10"/>
  <c r="A455" i="8" l="1"/>
  <c r="D455" i="8"/>
  <c r="F455" i="8"/>
  <c r="C455" i="8"/>
  <c r="G455" i="8"/>
  <c r="E455" i="8"/>
  <c r="B456" i="8"/>
  <c r="B457" i="10"/>
  <c r="D456" i="10"/>
  <c r="F456" i="10"/>
  <c r="C456" i="10"/>
  <c r="G456" i="10"/>
  <c r="E456" i="10"/>
  <c r="A456" i="10"/>
  <c r="A456" i="8" l="1"/>
  <c r="E456" i="8"/>
  <c r="F456" i="8"/>
  <c r="B457" i="8"/>
  <c r="D456" i="8"/>
  <c r="G456" i="8"/>
  <c r="C456" i="8"/>
  <c r="D457" i="10"/>
  <c r="B458" i="10"/>
  <c r="F457" i="10"/>
  <c r="E457" i="10"/>
  <c r="G457" i="10"/>
  <c r="C457" i="10"/>
  <c r="A457" i="10"/>
  <c r="A457" i="8" l="1"/>
  <c r="D457" i="8"/>
  <c r="F457" i="8"/>
  <c r="C457" i="8"/>
  <c r="E457" i="8"/>
  <c r="G457" i="8"/>
  <c r="B458" i="8"/>
  <c r="B459" i="10"/>
  <c r="G458" i="10"/>
  <c r="E458" i="10"/>
  <c r="D458" i="10"/>
  <c r="F458" i="10"/>
  <c r="A458" i="10"/>
  <c r="C458" i="10"/>
  <c r="F458" i="8" l="1"/>
  <c r="B459" i="8"/>
  <c r="D458" i="8"/>
  <c r="G458" i="8"/>
  <c r="A458" i="8"/>
  <c r="E458" i="8"/>
  <c r="C458" i="8"/>
  <c r="B460" i="10"/>
  <c r="A459" i="10"/>
  <c r="C459" i="10"/>
  <c r="F459" i="10"/>
  <c r="E459" i="10"/>
  <c r="D459" i="10"/>
  <c r="G459" i="10"/>
  <c r="C459" i="8" l="1"/>
  <c r="D459" i="8"/>
  <c r="A459" i="8"/>
  <c r="E459" i="8"/>
  <c r="G459" i="8"/>
  <c r="F459" i="8"/>
  <c r="B460" i="8"/>
  <c r="B461" i="10"/>
  <c r="C460" i="10"/>
  <c r="D460" i="10"/>
  <c r="A460" i="10"/>
  <c r="G460" i="10"/>
  <c r="E460" i="10"/>
  <c r="F460" i="10"/>
  <c r="B461" i="8" l="1"/>
  <c r="E460" i="8"/>
  <c r="G460" i="8"/>
  <c r="D460" i="8"/>
  <c r="C460" i="8"/>
  <c r="F460" i="8"/>
  <c r="A460" i="8"/>
  <c r="D461" i="10"/>
  <c r="E461" i="10"/>
  <c r="C461" i="10"/>
  <c r="A461" i="10"/>
  <c r="G461" i="10"/>
  <c r="B462" i="10"/>
  <c r="F461" i="10"/>
  <c r="B462" i="8" l="1"/>
  <c r="F461" i="8"/>
  <c r="D461" i="8"/>
  <c r="C461" i="8"/>
  <c r="G461" i="8"/>
  <c r="A461" i="8"/>
  <c r="E461" i="8"/>
  <c r="E462" i="10"/>
  <c r="C462" i="10"/>
  <c r="B463" i="10"/>
  <c r="A462" i="10"/>
  <c r="G462" i="10"/>
  <c r="D462" i="10"/>
  <c r="F462" i="10"/>
  <c r="A462" i="8" l="1"/>
  <c r="C462" i="8"/>
  <c r="G462" i="8"/>
  <c r="D462" i="8"/>
  <c r="F462" i="8"/>
  <c r="E462" i="8"/>
  <c r="B463" i="8"/>
  <c r="C463" i="10"/>
  <c r="E463" i="10"/>
  <c r="A463" i="10"/>
  <c r="F463" i="10"/>
  <c r="D463" i="10"/>
  <c r="B464" i="10"/>
  <c r="G463" i="10"/>
  <c r="A463" i="8" l="1"/>
  <c r="F463" i="8"/>
  <c r="D463" i="8"/>
  <c r="G463" i="8"/>
  <c r="C463" i="8"/>
  <c r="E463" i="8"/>
  <c r="B464" i="8"/>
  <c r="C464" i="10"/>
  <c r="A464" i="10"/>
  <c r="E464" i="10"/>
  <c r="G464" i="10"/>
  <c r="F464" i="10"/>
  <c r="B465" i="10"/>
  <c r="D464" i="10"/>
  <c r="G464" i="8" l="1"/>
  <c r="C464" i="8"/>
  <c r="E464" i="8"/>
  <c r="D464" i="8"/>
  <c r="B465" i="8"/>
  <c r="A464" i="8"/>
  <c r="F464" i="8"/>
  <c r="F465" i="10"/>
  <c r="A465" i="10"/>
  <c r="G465" i="10"/>
  <c r="D465" i="10"/>
  <c r="C465" i="10"/>
  <c r="E465" i="10"/>
  <c r="B466" i="10"/>
  <c r="E465" i="8" l="1"/>
  <c r="G465" i="8"/>
  <c r="A465" i="8"/>
  <c r="B466" i="8"/>
  <c r="C465" i="8"/>
  <c r="D465" i="8"/>
  <c r="F465" i="8"/>
  <c r="A466" i="10"/>
  <c r="F466" i="10"/>
  <c r="G466" i="10"/>
  <c r="E466" i="10"/>
  <c r="B467" i="10"/>
  <c r="D466" i="10"/>
  <c r="C466" i="10"/>
  <c r="E466" i="8" l="1"/>
  <c r="A466" i="8"/>
  <c r="B467" i="8"/>
  <c r="D466" i="8"/>
  <c r="C466" i="8"/>
  <c r="G466" i="8"/>
  <c r="F466" i="8"/>
  <c r="B468" i="10"/>
  <c r="G467" i="10"/>
  <c r="E467" i="10"/>
  <c r="A467" i="10"/>
  <c r="C467" i="10"/>
  <c r="D467" i="10"/>
  <c r="F467" i="10"/>
  <c r="A467" i="8" l="1"/>
  <c r="G467" i="8"/>
  <c r="C467" i="8"/>
  <c r="D467" i="8"/>
  <c r="E467" i="8"/>
  <c r="B468" i="8"/>
  <c r="F467" i="8"/>
  <c r="A468" i="10"/>
  <c r="F468" i="10"/>
  <c r="C468" i="10"/>
  <c r="E468" i="10"/>
  <c r="B469" i="10"/>
  <c r="D468" i="10"/>
  <c r="G468" i="10"/>
  <c r="C468" i="8" l="1"/>
  <c r="D468" i="8"/>
  <c r="B469" i="8"/>
  <c r="F468" i="8"/>
  <c r="G468" i="8"/>
  <c r="E468" i="8"/>
  <c r="A468" i="8"/>
  <c r="C469" i="10"/>
  <c r="D469" i="10"/>
  <c r="B470" i="10"/>
  <c r="G469" i="10"/>
  <c r="A469" i="10"/>
  <c r="E469" i="10"/>
  <c r="F469" i="10"/>
  <c r="D469" i="8" l="1"/>
  <c r="F469" i="8"/>
  <c r="G469" i="8"/>
  <c r="A469" i="8"/>
  <c r="E469" i="8"/>
  <c r="C469" i="8"/>
  <c r="B470" i="8"/>
  <c r="B471" i="10"/>
  <c r="G470" i="10"/>
  <c r="D470" i="10"/>
  <c r="A470" i="10"/>
  <c r="E470" i="10"/>
  <c r="C470" i="10"/>
  <c r="F470" i="10"/>
  <c r="C470" i="8" l="1"/>
  <c r="G470" i="8"/>
  <c r="A470" i="8"/>
  <c r="E470" i="8"/>
  <c r="D470" i="8"/>
  <c r="F470" i="8"/>
  <c r="B471" i="8"/>
  <c r="G471" i="10"/>
  <c r="B472" i="10"/>
  <c r="D471" i="10"/>
  <c r="F471" i="10"/>
  <c r="C471" i="10"/>
  <c r="A471" i="10"/>
  <c r="E471" i="10"/>
  <c r="A471" i="8" l="1"/>
  <c r="B472" i="8"/>
  <c r="F471" i="8"/>
  <c r="C471" i="8"/>
  <c r="E471" i="8"/>
  <c r="D471" i="8"/>
  <c r="G471" i="8"/>
  <c r="G472" i="10"/>
  <c r="E472" i="10"/>
  <c r="F472" i="10"/>
  <c r="C472" i="10"/>
  <c r="D472" i="10"/>
  <c r="A472" i="10"/>
  <c r="B473" i="10"/>
  <c r="B473" i="8" l="1"/>
  <c r="E472" i="8"/>
  <c r="C472" i="8"/>
  <c r="D472" i="8"/>
  <c r="F472" i="8"/>
  <c r="A472" i="8"/>
  <c r="G472" i="8"/>
  <c r="E473" i="10"/>
  <c r="F473" i="10"/>
  <c r="G473" i="10"/>
  <c r="A473" i="10"/>
  <c r="B474" i="10"/>
  <c r="D473" i="10"/>
  <c r="C473" i="10"/>
  <c r="B474" i="8" l="1"/>
  <c r="C473" i="8"/>
  <c r="D473" i="8"/>
  <c r="E473" i="8"/>
  <c r="A473" i="8"/>
  <c r="G473" i="8"/>
  <c r="F473" i="8"/>
  <c r="E474" i="10"/>
  <c r="C474" i="10"/>
  <c r="F474" i="10"/>
  <c r="D474" i="10"/>
  <c r="G474" i="10"/>
  <c r="A474" i="10"/>
  <c r="B475" i="10"/>
  <c r="G474" i="8" l="1"/>
  <c r="F474" i="8"/>
  <c r="B475" i="8"/>
  <c r="E474" i="8"/>
  <c r="C474" i="8"/>
  <c r="A474" i="8"/>
  <c r="D474" i="8"/>
  <c r="G475" i="10"/>
  <c r="F475" i="10"/>
  <c r="D475" i="10"/>
  <c r="B476" i="10"/>
  <c r="E475" i="10"/>
  <c r="A475" i="10"/>
  <c r="C475" i="10"/>
  <c r="B476" i="8" l="1"/>
  <c r="C475" i="8"/>
  <c r="F475" i="8"/>
  <c r="E475" i="8"/>
  <c r="A475" i="8"/>
  <c r="G475" i="8"/>
  <c r="D475" i="8"/>
  <c r="B477" i="10"/>
  <c r="E476" i="10"/>
  <c r="D476" i="10"/>
  <c r="F476" i="10"/>
  <c r="C476" i="10"/>
  <c r="A476" i="10"/>
  <c r="G476" i="10"/>
  <c r="G476" i="8" l="1"/>
  <c r="E476" i="8"/>
  <c r="D476" i="8"/>
  <c r="F476" i="8"/>
  <c r="C476" i="8"/>
  <c r="A476" i="8"/>
  <c r="B477" i="8"/>
  <c r="B478" i="10"/>
  <c r="F477" i="10"/>
  <c r="A477" i="10"/>
  <c r="E477" i="10"/>
  <c r="C477" i="10"/>
  <c r="D477" i="10"/>
  <c r="G477" i="10"/>
  <c r="C477" i="8" l="1"/>
  <c r="B478" i="8"/>
  <c r="A477" i="8"/>
  <c r="G477" i="8"/>
  <c r="E477" i="8"/>
  <c r="F477" i="8"/>
  <c r="D477" i="8"/>
  <c r="A478" i="10"/>
  <c r="F478" i="10"/>
  <c r="B479" i="10"/>
  <c r="C478" i="10"/>
  <c r="E478" i="10"/>
  <c r="D478" i="10"/>
  <c r="G478" i="10"/>
  <c r="F478" i="8" l="1"/>
  <c r="E478" i="8"/>
  <c r="B479" i="8"/>
  <c r="G478" i="8"/>
  <c r="A478" i="8"/>
  <c r="D478" i="8"/>
  <c r="C478" i="8"/>
  <c r="F479" i="10"/>
  <c r="D479" i="10"/>
  <c r="E479" i="10"/>
  <c r="A479" i="10"/>
  <c r="C479" i="10"/>
  <c r="G479" i="10"/>
  <c r="B480" i="10"/>
  <c r="F479" i="8" l="1"/>
  <c r="B480" i="8"/>
  <c r="E479" i="8"/>
  <c r="A479" i="8"/>
  <c r="C479" i="8"/>
  <c r="D479" i="8"/>
  <c r="G479" i="8"/>
  <c r="B481" i="10"/>
  <c r="D480" i="10"/>
  <c r="E480" i="10"/>
  <c r="F480" i="10"/>
  <c r="C480" i="10"/>
  <c r="G480" i="10"/>
  <c r="A480" i="10"/>
  <c r="E480" i="8" l="1"/>
  <c r="A480" i="8"/>
  <c r="B481" i="8"/>
  <c r="C480" i="8"/>
  <c r="F480" i="8"/>
  <c r="D480" i="8"/>
  <c r="G480" i="8"/>
  <c r="D481" i="10"/>
  <c r="B482" i="10"/>
  <c r="G481" i="10"/>
  <c r="E481" i="10"/>
  <c r="C481" i="10"/>
  <c r="F481" i="10"/>
  <c r="A481" i="10"/>
  <c r="B482" i="8" l="1"/>
  <c r="A481" i="8"/>
  <c r="C481" i="8"/>
  <c r="F481" i="8"/>
  <c r="D481" i="8"/>
  <c r="G481" i="8"/>
  <c r="E481" i="8"/>
  <c r="B483" i="10"/>
  <c r="G482" i="10"/>
  <c r="F482" i="10"/>
  <c r="A482" i="10"/>
  <c r="E482" i="10"/>
  <c r="C482" i="10"/>
  <c r="D482" i="10"/>
  <c r="E482" i="8" l="1"/>
  <c r="C482" i="8"/>
  <c r="G482" i="8"/>
  <c r="F482" i="8"/>
  <c r="B483" i="8"/>
  <c r="D482" i="8"/>
  <c r="A482" i="8"/>
  <c r="F483" i="10"/>
  <c r="E483" i="10"/>
  <c r="C483" i="10"/>
  <c r="D483" i="10"/>
  <c r="A483" i="10"/>
  <c r="B484" i="10"/>
  <c r="G483" i="10"/>
  <c r="C483" i="8" l="1"/>
  <c r="D483" i="8"/>
  <c r="G483" i="8"/>
  <c r="B484" i="8"/>
  <c r="A483" i="8"/>
  <c r="E483" i="8"/>
  <c r="F483" i="8"/>
  <c r="A484" i="10"/>
  <c r="F484" i="10"/>
  <c r="D484" i="10"/>
  <c r="C484" i="10"/>
  <c r="G484" i="10"/>
  <c r="E484" i="10"/>
  <c r="B485" i="10"/>
  <c r="F484" i="8" l="1"/>
  <c r="G484" i="8"/>
  <c r="C484" i="8"/>
  <c r="E484" i="8"/>
  <c r="A484" i="8"/>
  <c r="B485" i="8"/>
  <c r="D484" i="8"/>
  <c r="C485" i="10"/>
  <c r="A485" i="10"/>
  <c r="E485" i="10"/>
  <c r="G485" i="10"/>
  <c r="B486" i="10"/>
  <c r="D485" i="10"/>
  <c r="F485" i="10"/>
  <c r="D485" i="8" l="1"/>
  <c r="G485" i="8"/>
  <c r="B486" i="8"/>
  <c r="C485" i="8"/>
  <c r="F485" i="8"/>
  <c r="A485" i="8"/>
  <c r="E485" i="8"/>
  <c r="E486" i="10"/>
  <c r="C486" i="10"/>
  <c r="D486" i="10"/>
  <c r="A486" i="10"/>
  <c r="F486" i="10"/>
  <c r="G486" i="10"/>
  <c r="B487" i="10"/>
  <c r="C486" i="8" l="1"/>
  <c r="E486" i="8"/>
  <c r="A486" i="8"/>
  <c r="G486" i="8"/>
  <c r="D486" i="8"/>
  <c r="F486" i="8"/>
  <c r="B487" i="8"/>
  <c r="C487" i="10"/>
  <c r="D487" i="10"/>
  <c r="B488" i="10"/>
  <c r="E487" i="10"/>
  <c r="F487" i="10"/>
  <c r="A487" i="10"/>
  <c r="G487" i="10"/>
  <c r="E487" i="8" l="1"/>
  <c r="G487" i="8"/>
  <c r="C487" i="8"/>
  <c r="F487" i="8"/>
  <c r="B488" i="8"/>
  <c r="A487" i="8"/>
  <c r="D487" i="8"/>
  <c r="B489" i="10"/>
  <c r="C488" i="10"/>
  <c r="A488" i="10"/>
  <c r="F488" i="10"/>
  <c r="D488" i="10"/>
  <c r="E488" i="10"/>
  <c r="G488" i="10"/>
  <c r="F488" i="8" l="1"/>
  <c r="B489" i="8"/>
  <c r="E488" i="8"/>
  <c r="A488" i="8"/>
  <c r="D488" i="8"/>
  <c r="G488" i="8"/>
  <c r="C488" i="8"/>
  <c r="F489" i="10"/>
  <c r="A489" i="10"/>
  <c r="E489" i="10"/>
  <c r="G489" i="10"/>
  <c r="D489" i="10"/>
  <c r="B490" i="10"/>
  <c r="C489" i="10"/>
  <c r="E489" i="8" l="1"/>
  <c r="B490" i="8"/>
  <c r="C489" i="8"/>
  <c r="G489" i="8"/>
  <c r="F489" i="8"/>
  <c r="A489" i="8"/>
  <c r="D489" i="8"/>
  <c r="A490" i="10"/>
  <c r="F490" i="10"/>
  <c r="E490" i="10"/>
  <c r="D490" i="10"/>
  <c r="B491" i="10"/>
  <c r="G490" i="10"/>
  <c r="C490" i="10"/>
  <c r="A490" i="8" l="1"/>
  <c r="G490" i="8"/>
  <c r="E490" i="8"/>
  <c r="B491" i="8"/>
  <c r="D490" i="8"/>
  <c r="F490" i="8"/>
  <c r="C490" i="8"/>
  <c r="A491" i="10"/>
  <c r="B492" i="10"/>
  <c r="G491" i="10"/>
  <c r="D491" i="10"/>
  <c r="E491" i="10"/>
  <c r="C491" i="10"/>
  <c r="F491" i="10"/>
  <c r="E491" i="8" l="1"/>
  <c r="D491" i="8"/>
  <c r="G491" i="8"/>
  <c r="F491" i="8"/>
  <c r="B492" i="8"/>
  <c r="C491" i="8"/>
  <c r="A491" i="8"/>
  <c r="A492" i="10"/>
  <c r="C492" i="10"/>
  <c r="E492" i="10"/>
  <c r="B493" i="10"/>
  <c r="F492" i="10"/>
  <c r="D492" i="10"/>
  <c r="G492" i="10"/>
  <c r="F492" i="8" l="1"/>
  <c r="C492" i="8"/>
  <c r="G492" i="8"/>
  <c r="B493" i="8"/>
  <c r="E492" i="8"/>
  <c r="D492" i="8"/>
  <c r="A492" i="8"/>
  <c r="G493" i="10"/>
  <c r="D493" i="10"/>
  <c r="B494" i="10"/>
  <c r="C493" i="10"/>
  <c r="A493" i="10"/>
  <c r="E493" i="10"/>
  <c r="F493" i="10"/>
  <c r="B494" i="8" l="1"/>
  <c r="A493" i="8"/>
  <c r="D493" i="8"/>
  <c r="G493" i="8"/>
  <c r="F493" i="8"/>
  <c r="E493" i="8"/>
  <c r="C493" i="8"/>
  <c r="B495" i="10"/>
  <c r="G494" i="10"/>
  <c r="C494" i="10"/>
  <c r="D494" i="10"/>
  <c r="F494" i="10"/>
  <c r="A494" i="10"/>
  <c r="E494" i="10"/>
  <c r="F494" i="8" l="1"/>
  <c r="G494" i="8"/>
  <c r="D494" i="8"/>
  <c r="B495" i="8"/>
  <c r="E494" i="8"/>
  <c r="C494" i="8"/>
  <c r="A494" i="8"/>
  <c r="G495" i="10"/>
  <c r="C495" i="10"/>
  <c r="E495" i="10"/>
  <c r="A495" i="10"/>
  <c r="D495" i="10"/>
  <c r="B496" i="10"/>
  <c r="F495" i="10"/>
  <c r="D495" i="8" l="1"/>
  <c r="E495" i="8"/>
  <c r="C495" i="8"/>
  <c r="F495" i="8"/>
  <c r="B496" i="8"/>
  <c r="A495" i="8"/>
  <c r="G495" i="8"/>
  <c r="A496" i="10"/>
  <c r="D496" i="10"/>
  <c r="G496" i="10"/>
  <c r="E496" i="10"/>
  <c r="C496" i="10"/>
  <c r="B497" i="10"/>
  <c r="F496" i="10"/>
  <c r="E496" i="8" l="1"/>
  <c r="F496" i="8"/>
  <c r="B497" i="8"/>
  <c r="D496" i="8"/>
  <c r="A496" i="8"/>
  <c r="G496" i="8"/>
  <c r="C496" i="8"/>
  <c r="E497" i="10"/>
  <c r="G497" i="10"/>
  <c r="D497" i="10"/>
  <c r="F497" i="10"/>
  <c r="C497" i="10"/>
  <c r="B498" i="10"/>
  <c r="A497" i="10"/>
  <c r="E497" i="8" l="1"/>
  <c r="B498" i="8"/>
  <c r="D497" i="8"/>
  <c r="C497" i="8"/>
  <c r="G497" i="8"/>
  <c r="F497" i="8"/>
  <c r="A497" i="8"/>
  <c r="E498" i="10"/>
  <c r="D498" i="10"/>
  <c r="C498" i="10"/>
  <c r="G498" i="10"/>
  <c r="B499" i="10"/>
  <c r="A498" i="10"/>
  <c r="F498" i="10"/>
  <c r="B499" i="8" l="1"/>
  <c r="C498" i="8"/>
  <c r="D498" i="8"/>
  <c r="F498" i="8"/>
  <c r="A498" i="8"/>
  <c r="G498" i="8"/>
  <c r="E498" i="8"/>
  <c r="F499" i="10"/>
  <c r="E499" i="10"/>
  <c r="D499" i="10"/>
  <c r="G499" i="10"/>
  <c r="A499" i="10"/>
  <c r="B500" i="10"/>
  <c r="C499" i="10"/>
  <c r="D499" i="8" l="1"/>
  <c r="F499" i="8"/>
  <c r="G499" i="8"/>
  <c r="A499" i="8"/>
  <c r="B500" i="8"/>
  <c r="E499" i="8"/>
  <c r="C499" i="8"/>
  <c r="F500" i="10"/>
  <c r="E500" i="10"/>
  <c r="G500" i="10"/>
  <c r="C500" i="10"/>
  <c r="A500" i="10"/>
  <c r="D500" i="10"/>
  <c r="C500" i="8" l="1"/>
  <c r="G500" i="8"/>
  <c r="D500" i="8"/>
  <c r="F500" i="8"/>
  <c r="A500" i="8"/>
  <c r="E500" i="8"/>
</calcChain>
</file>

<file path=xl/sharedStrings.xml><?xml version="1.0" encoding="utf-8"?>
<sst xmlns="http://schemas.openxmlformats.org/spreadsheetml/2006/main" count="178" uniqueCount="78">
  <si>
    <t>Lisa 3</t>
  </si>
  <si>
    <t>Üürnik</t>
  </si>
  <si>
    <t>Tartu Maakohus</t>
  </si>
  <si>
    <t>Üüripinna aadress</t>
  </si>
  <si>
    <t>Kalevi tn 1, Tartu 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</si>
  <si>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</si>
  <si>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</si>
  <si>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</si>
  <si>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</si>
  <si>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</si>
  <si>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</si>
  <si>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</si>
  <si>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</si>
  <si>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</si>
  <si>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</si>
  <si>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</si>
  <si>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t>
  </si>
  <si>
    <t>Kapitalikomponent (tavasisustus)</t>
  </si>
  <si>
    <t>Kapitalikomponent (erisisustus)</t>
  </si>
  <si>
    <t>Remonttööd</t>
  </si>
  <si>
    <t>Remonttööd (tavasisustus)</t>
  </si>
  <si>
    <t>Kinnisvara haldamine (haldusteenus)</t>
  </si>
  <si>
    <t>Indekseeritakse* esimest korda selle aasta 1. jaanuaril, mis saabub pärast üüripinna üleandmisele järgnevat kalendriaastat, 31. dets THI, max 3% aastas.</t>
  </si>
  <si>
    <t>Tehnohooldus</t>
  </si>
  <si>
    <t>Omanikukohustused</t>
  </si>
  <si>
    <t>ÜÜR KOKKU</t>
  </si>
  <si>
    <t>Kõrvalteenused ja kõrvalteenuste tasud</t>
  </si>
  <si>
    <t>Heakord (310-360)</t>
  </si>
  <si>
    <t>Teenuse hinna muutus</t>
  </si>
  <si>
    <t>Toodud esialgsed prognoossummad. Summad täpsustatakse hanke tulemuste ja investeeringu lõpliku maksumuse alusel. Tasumine tegeliku kulu alusel.</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</si>
  <si>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</si>
  <si>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</si>
  <si>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</si>
  <si>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</si>
  <si>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</si>
  <si>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</si>
  <si>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</si>
  <si>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</si>
  <si>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</si>
  <si>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</si>
  <si>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</si>
  <si>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</si>
  <si>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</si>
  <si>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</si>
  <si>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</si>
  <si>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</si>
  <si>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 xml:space="preserve">Kapitalikomponendi annuiteetmaksegraafik - </t>
  </si>
  <si>
    <t>Maksete algus</t>
  </si>
  <si>
    <t>Maksete arv</t>
  </si>
  <si>
    <t>kuud</t>
  </si>
  <si>
    <t>Kinnistu jääkmaksumus</t>
  </si>
  <si>
    <t>EUR (km-ta)</t>
  </si>
  <si>
    <t>Üürniku osakaal</t>
  </si>
  <si>
    <t>Kapitali algväärtus</t>
  </si>
  <si>
    <t>Kapitali lõppväärtus</t>
  </si>
  <si>
    <t>Kuupäev</t>
  </si>
  <si>
    <t>Jrk nr</t>
  </si>
  <si>
    <t>Algjääk</t>
  </si>
  <si>
    <t>Intress</t>
  </si>
  <si>
    <t>Põhiosa</t>
  </si>
  <si>
    <t>Kap.komponent</t>
  </si>
  <si>
    <t>Lõppjääk</t>
  </si>
  <si>
    <t>CO2 vahendite amortisatsioonigraafik</t>
  </si>
  <si>
    <t>CO2 vahendid algväärtus</t>
  </si>
  <si>
    <t>CO2 vahendid lõppväärtus</t>
  </si>
  <si>
    <t>CO2 vahendid</t>
  </si>
  <si>
    <t>Kapitali tulumäär</t>
  </si>
  <si>
    <t>üürilepingule nr KPJ-4/2023-117</t>
  </si>
  <si>
    <t>Üüripind</t>
  </si>
  <si>
    <t>üürnik 1</t>
  </si>
  <si>
    <t>üürnik 2</t>
  </si>
  <si>
    <t>üürnik 3</t>
  </si>
  <si>
    <t>üürnik 4</t>
  </si>
  <si>
    <t>üürnik 5</t>
  </si>
  <si>
    <t>Kokku:</t>
  </si>
  <si>
    <t>Kapitali tulumäär 2024 I pa</t>
  </si>
  <si>
    <t>Üür ja kõrvalteenuste tasu 01.10.2025 - 31.12.2025</t>
  </si>
  <si>
    <t>Kapitalikomponent (IT seadmed)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</si>
</sst>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8" formatCode="#,##0.00\ &quot;€&quot;;[Red]\-#,##0.00\ &quot;€&quot;"/>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
    <numFmt numFmtId="173" formatCode="#,##0.00;[Red]#,##0.00"/>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b/>
      <sz val="16"/>
      <name val="Calibri"/>
      <family val="2"/>
    </font>
    <font>
      <sz val="11"/>
      <name val="Calibri"/>
      <family val="2"/>
      <scheme val="minor"/>
    </font>
    <font>
      <b/>
      <sz val="11"/>
      <name val="Calibri"/>
      <family val="2"/>
      <scheme val="minor"/>
    </font>
    <font>
      <b/>
      <i/>
      <sz val="11"/>
      <name val="Calibri"/>
      <family val="2"/>
    </font>
    <font>
      <sz val="11"/>
      <color theme="0" tint="-0.499984740745262"/>
      <name val="Calibri"/>
      <family val="2"/>
    </font>
    <font>
      <b/>
      <sz val="11"/>
      <color theme="0" tint="-0.499984740745262"/>
      <name val="Calibri"/>
      <family val="2"/>
    </font>
    <font>
      <b/>
      <sz val="16"/>
      <color theme="0" tint="-0.499984740745262"/>
      <name val="Calibri"/>
      <family val="2"/>
    </font>
    <font>
      <sz val="11"/>
      <color theme="0" tint="-0.499984740745262"/>
      <name val="Calibri"/>
      <family val="2"/>
      <charset val="186"/>
      <scheme val="minor"/>
    </font>
    <font>
      <sz val="10"/>
      <color theme="0" tint="-0.499984740745262"/>
      <name val="Arial"/>
      <family val="2"/>
    </font>
    <font>
      <b/>
      <i/>
      <sz val="11"/>
      <color theme="0" tint="-0.499984740745262"/>
      <name val="Calibri"/>
      <family val="2"/>
    </font>
    <font>
      <i/>
      <sz val="9"/>
      <color theme="0" tint="-0.499984740745262"/>
      <name val="Calibri"/>
      <family val="2"/>
    </font>
    <font>
      <sz val="8"/>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6">
    <xf numFmtId="0" fontId="0" fillId="0" borderId="0"/>
    <xf numFmtId="0" fontId="6" fillId="0" borderId="0"/>
    <xf numFmtId="9" fontId="5" fillId="0" borderId="0" applyFont="0" applyFill="0" applyBorder="0" applyAlignment="0" applyProtection="0"/>
    <xf numFmtId="0" fontId="6" fillId="0" borderId="0"/>
    <xf numFmtId="0" fontId="5" fillId="0" borderId="0"/>
    <xf numFmtId="0" fontId="5" fillId="0" borderId="0"/>
  </cellStyleXfs>
  <cellXfs count="224">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0" fillId="3" borderId="28" xfId="0" applyFill="1" applyBorder="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28" fillId="5" borderId="0" xfId="1" applyFont="1" applyFill="1"/>
    <xf numFmtId="0" fontId="4" fillId="3" borderId="0" xfId="1" applyFont="1" applyFill="1"/>
    <xf numFmtId="4" fontId="28" fillId="5" borderId="0" xfId="1" applyNumberFormat="1" applyFont="1" applyFill="1"/>
    <xf numFmtId="0" fontId="29"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0"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0" fillId="3" borderId="0" xfId="0" applyFont="1" applyFill="1"/>
    <xf numFmtId="0" fontId="4" fillId="6" borderId="0" xfId="1" applyFont="1" applyFill="1"/>
    <xf numFmtId="0" fontId="4" fillId="6" borderId="31" xfId="1" applyFont="1" applyFill="1" applyBorder="1"/>
    <xf numFmtId="167" fontId="30"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30" fillId="3" borderId="32" xfId="0" applyFont="1" applyFill="1" applyBorder="1"/>
    <xf numFmtId="169" fontId="4" fillId="6" borderId="32" xfId="1" applyNumberFormat="1" applyFont="1" applyFill="1" applyBorder="1"/>
    <xf numFmtId="0" fontId="4" fillId="6" borderId="26" xfId="1" applyFont="1" applyFill="1" applyBorder="1"/>
    <xf numFmtId="168" fontId="30" fillId="3" borderId="0" xfId="0" applyNumberFormat="1" applyFont="1" applyFill="1"/>
    <xf numFmtId="0" fontId="31" fillId="3" borderId="0" xfId="0" applyFont="1" applyFill="1" applyProtection="1">
      <protection hidden="1"/>
    </xf>
    <xf numFmtId="164" fontId="30" fillId="3" borderId="0" xfId="0" applyNumberFormat="1"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4" fontId="4" fillId="6" borderId="0" xfId="1" applyNumberFormat="1" applyFont="1" applyFill="1"/>
    <xf numFmtId="0" fontId="30" fillId="3" borderId="0" xfId="0" applyFont="1" applyFill="1" applyProtection="1">
      <protection locked="0" hidden="1"/>
    </xf>
    <xf numFmtId="166" fontId="4" fillId="6" borderId="0" xfId="1" applyNumberFormat="1" applyFont="1" applyFill="1"/>
    <xf numFmtId="0" fontId="32" fillId="5" borderId="38" xfId="1" applyFont="1" applyFill="1" applyBorder="1" applyAlignment="1">
      <alignment horizontal="right"/>
    </xf>
    <xf numFmtId="168" fontId="4" fillId="5" borderId="0" xfId="1" applyNumberFormat="1" applyFont="1" applyFill="1"/>
    <xf numFmtId="0" fontId="33" fillId="3" borderId="0" xfId="3" applyFont="1" applyFill="1"/>
    <xf numFmtId="0" fontId="34" fillId="5" borderId="0" xfId="3" applyFont="1" applyFill="1" applyAlignment="1">
      <alignment horizontal="right"/>
    </xf>
    <xf numFmtId="0" fontId="33" fillId="5" borderId="0" xfId="3" applyFont="1" applyFill="1"/>
    <xf numFmtId="0" fontId="33" fillId="5" borderId="0" xfId="3" applyFont="1" applyFill="1" applyAlignment="1">
      <alignment horizontal="right"/>
    </xf>
    <xf numFmtId="0" fontId="35" fillId="5" borderId="0" xfId="3" applyFont="1" applyFill="1"/>
    <xf numFmtId="4" fontId="33" fillId="5" borderId="0" xfId="3" applyNumberFormat="1" applyFont="1" applyFill="1"/>
    <xf numFmtId="0" fontId="6" fillId="6" borderId="27" xfId="3" applyFill="1" applyBorder="1"/>
    <xf numFmtId="0" fontId="6" fillId="5" borderId="28" xfId="3" applyFill="1" applyBorder="1"/>
    <xf numFmtId="167" fontId="6" fillId="6" borderId="28" xfId="3" applyNumberFormat="1" applyFill="1" applyBorder="1"/>
    <xf numFmtId="0" fontId="6" fillId="6" borderId="29" xfId="3" applyFill="1" applyBorder="1"/>
    <xf numFmtId="0" fontId="33" fillId="6" borderId="27" xfId="3" applyFont="1" applyFill="1" applyBorder="1"/>
    <xf numFmtId="0" fontId="33" fillId="5" borderId="28" xfId="3" applyFont="1" applyFill="1" applyBorder="1"/>
    <xf numFmtId="0" fontId="36" fillId="3" borderId="28" xfId="4" applyFont="1" applyFill="1" applyBorder="1"/>
    <xf numFmtId="167" fontId="33" fillId="0" borderId="28" xfId="3" applyNumberFormat="1" applyFont="1" applyBorder="1"/>
    <xf numFmtId="0" fontId="33" fillId="6" borderId="29" xfId="3" applyFont="1" applyFill="1" applyBorder="1"/>
    <xf numFmtId="0" fontId="6" fillId="6" borderId="30" xfId="3" applyFill="1" applyBorder="1"/>
    <xf numFmtId="0" fontId="6" fillId="5" borderId="0" xfId="3" applyFill="1"/>
    <xf numFmtId="0" fontId="4" fillId="6" borderId="0" xfId="3" applyFont="1" applyFill="1"/>
    <xf numFmtId="0" fontId="6" fillId="6" borderId="31" xfId="3" applyFill="1" applyBorder="1"/>
    <xf numFmtId="0" fontId="33" fillId="6" borderId="30" xfId="3" applyFont="1" applyFill="1" applyBorder="1"/>
    <xf numFmtId="0" fontId="36" fillId="3" borderId="0" xfId="4" applyFont="1" applyFill="1"/>
    <xf numFmtId="0" fontId="33" fillId="6" borderId="0" xfId="3" applyFont="1" applyFill="1"/>
    <xf numFmtId="0" fontId="33" fillId="6" borderId="31" xfId="3" applyFont="1" applyFill="1" applyBorder="1"/>
    <xf numFmtId="3" fontId="6" fillId="6" borderId="0" xfId="3" applyNumberFormat="1" applyFill="1"/>
    <xf numFmtId="167" fontId="36" fillId="3" borderId="0" xfId="4" applyNumberFormat="1" applyFont="1" applyFill="1"/>
    <xf numFmtId="3" fontId="33" fillId="6" borderId="0" xfId="3" applyNumberFormat="1" applyFont="1" applyFill="1"/>
    <xf numFmtId="170" fontId="37" fillId="3" borderId="0" xfId="5" applyNumberFormat="1" applyFont="1" applyFill="1" applyAlignment="1">
      <alignment vertical="center"/>
    </xf>
    <xf numFmtId="10" fontId="33" fillId="6" borderId="0" xfId="2" applyNumberFormat="1" applyFont="1" applyFill="1"/>
    <xf numFmtId="4" fontId="30" fillId="3" borderId="0" xfId="0" applyNumberFormat="1" applyFont="1" applyFill="1"/>
    <xf numFmtId="3" fontId="6" fillId="6" borderId="0" xfId="2" applyNumberFormat="1" applyFont="1" applyFill="1"/>
    <xf numFmtId="0" fontId="33" fillId="6" borderId="24" xfId="3" applyFont="1" applyFill="1" applyBorder="1"/>
    <xf numFmtId="0" fontId="33" fillId="5" borderId="32" xfId="3" applyFont="1" applyFill="1" applyBorder="1"/>
    <xf numFmtId="0" fontId="36" fillId="3" borderId="32" xfId="4" applyFont="1" applyFill="1" applyBorder="1"/>
    <xf numFmtId="0" fontId="33" fillId="6" borderId="26" xfId="3" applyFont="1" applyFill="1" applyBorder="1"/>
    <xf numFmtId="0" fontId="6" fillId="6" borderId="26" xfId="3" applyFill="1" applyBorder="1"/>
    <xf numFmtId="166" fontId="33" fillId="6" borderId="0" xfId="3" applyNumberFormat="1" applyFont="1" applyFill="1"/>
    <xf numFmtId="8" fontId="0" fillId="3" borderId="0" xfId="0" applyNumberFormat="1" applyFill="1"/>
    <xf numFmtId="0" fontId="38" fillId="5" borderId="38" xfId="3" applyFont="1" applyFill="1" applyBorder="1" applyAlignment="1">
      <alignment horizontal="right"/>
    </xf>
    <xf numFmtId="167" fontId="39" fillId="5" borderId="0" xfId="1" applyNumberFormat="1" applyFont="1" applyFill="1"/>
    <xf numFmtId="0" fontId="33" fillId="5" borderId="0" xfId="1" applyFont="1" applyFill="1"/>
    <xf numFmtId="4" fontId="33" fillId="5" borderId="0" xfId="1" applyNumberFormat="1" applyFont="1" applyFill="1"/>
    <xf numFmtId="168" fontId="33" fillId="5" borderId="0" xfId="1" applyNumberFormat="1" applyFont="1" applyFill="1"/>
    <xf numFmtId="9" fontId="4" fillId="3" borderId="0" xfId="2" applyFont="1" applyFill="1"/>
    <xf numFmtId="169" fontId="33" fillId="3" borderId="32" xfId="3" applyNumberFormat="1" applyFont="1" applyFill="1" applyBorder="1"/>
    <xf numFmtId="0" fontId="19" fillId="3" borderId="0" xfId="0" applyFont="1" applyFill="1" applyProtection="1">
      <protection hidden="1"/>
    </xf>
    <xf numFmtId="0" fontId="19" fillId="3" borderId="0" xfId="0" applyFont="1" applyFill="1" applyProtection="1">
      <protection locked="0" hidden="1"/>
    </xf>
    <xf numFmtId="164" fontId="19" fillId="3" borderId="0" xfId="0" applyNumberFormat="1" applyFont="1" applyFill="1" applyProtection="1">
      <protection hidden="1"/>
    </xf>
    <xf numFmtId="169" fontId="5" fillId="3" borderId="0" xfId="2" applyNumberFormat="1" applyFont="1" applyFill="1"/>
    <xf numFmtId="169" fontId="30" fillId="3" borderId="0" xfId="2" applyNumberFormat="1" applyFont="1" applyFill="1"/>
    <xf numFmtId="164" fontId="2" fillId="3" borderId="1" xfId="0" applyNumberFormat="1" applyFont="1" applyFill="1" applyBorder="1" applyAlignment="1">
      <alignment horizontal="right"/>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30" fillId="7" borderId="0" xfId="0" applyFont="1" applyFill="1" applyProtection="1">
      <protection locked="0" hidden="1"/>
    </xf>
    <xf numFmtId="164" fontId="30" fillId="7" borderId="0" xfId="0" applyNumberFormat="1" applyFont="1" applyFill="1" applyProtection="1">
      <protection hidden="1"/>
    </xf>
    <xf numFmtId="169" fontId="30" fillId="7" borderId="0" xfId="2" applyNumberFormat="1" applyFont="1" applyFill="1"/>
    <xf numFmtId="0" fontId="31" fillId="7" borderId="0" xfId="0" applyFont="1" applyFill="1" applyProtection="1">
      <protection hidden="1"/>
    </xf>
    <xf numFmtId="164" fontId="31" fillId="7" borderId="0" xfId="0" applyNumberFormat="1" applyFont="1" applyFill="1" applyProtection="1">
      <protection hidden="1"/>
    </xf>
    <xf numFmtId="172" fontId="4" fillId="3" borderId="0" xfId="1" applyNumberFormat="1" applyFont="1" applyFill="1"/>
    <xf numFmtId="9" fontId="8" fillId="0" borderId="0" xfId="0" applyNumberFormat="1" applyFont="1"/>
    <xf numFmtId="4" fontId="8" fillId="3" borderId="21" xfId="0" applyNumberFormat="1" applyFont="1" applyFill="1" applyBorder="1" applyAlignment="1">
      <alignment wrapText="1"/>
    </xf>
    <xf numFmtId="173" fontId="0" fillId="3" borderId="0" xfId="0" applyNumberFormat="1" applyFill="1"/>
    <xf numFmtId="0" fontId="8" fillId="0" borderId="8" xfId="0" applyFont="1" applyBorder="1"/>
    <xf numFmtId="10" fontId="6" fillId="6" borderId="0" xfId="2" applyNumberFormat="1" applyFont="1" applyFill="1"/>
    <xf numFmtId="0" fontId="25"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9" xfId="0" applyFont="1" applyBorder="1" applyAlignment="1">
      <alignment horizont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cellXfs>
  <cellStyles count="6">
    <cellStyle name="Normaallaad 4" xfId="1" xr:uid="{00000000-0005-0000-0000-000001000000}"/>
    <cellStyle name="Normaallaad 4 2" xfId="3" xr:uid="{AC622D21-38B8-4E70-8B8C-894073BE9D42}"/>
    <cellStyle name="Normal" xfId="0" builtinId="0"/>
    <cellStyle name="Normal 2" xfId="4" xr:uid="{2FB78CED-CD25-41BC-A10D-FFC4222F836A}"/>
    <cellStyle name="Normal 2 2" xfId="5" xr:uid="{D8FAD276-6B07-4683-99A6-14DA36F6EA0E}"/>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7"/>
  <sheetViews>
    <sheetView tabSelected="1" zoomScale="80" zoomScaleNormal="80" workbookViewId="0"/>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6.54296875" style="1" customWidth="1"/>
    <col min="7" max="7" width="44.453125" style="1" customWidth="1"/>
    <col min="8" max="8" width="35" style="1" customWidth="1"/>
    <col min="9" max="9" width="16.453125" style="1" customWidth="1"/>
    <col min="10" max="10" width="9.1796875" style="1"/>
    <col min="11" max="11" width="9.1796875" style="1" customWidth="1"/>
    <col min="12" max="12" width="8.54296875" style="1" customWidth="1"/>
    <col min="13" max="13" width="9.1796875" style="1"/>
    <col min="14" max="14" width="11.453125" style="1" bestFit="1" customWidth="1"/>
    <col min="15" max="15" width="10.1796875" style="1" bestFit="1" customWidth="1"/>
    <col min="16" max="16384" width="9.1796875" style="1"/>
  </cols>
  <sheetData>
    <row r="1" spans="1:15" x14ac:dyDescent="0.3">
      <c r="H1" s="98" t="s">
        <v>0</v>
      </c>
    </row>
    <row r="2" spans="1:15" ht="15" customHeight="1" x14ac:dyDescent="0.3">
      <c r="H2" s="98" t="s">
        <v>67</v>
      </c>
    </row>
    <row r="3" spans="1:15" ht="15" customHeight="1" x14ac:dyDescent="0.3">
      <c r="H3" s="98"/>
    </row>
    <row r="4" spans="1:15" ht="17.5" x14ac:dyDescent="0.35">
      <c r="A4" s="204" t="s">
        <v>76</v>
      </c>
      <c r="B4" s="204"/>
      <c r="C4" s="204"/>
      <c r="D4" s="204"/>
      <c r="E4" s="204"/>
      <c r="F4" s="204"/>
      <c r="G4" s="204"/>
      <c r="H4" s="204"/>
    </row>
    <row r="5" spans="1:15" ht="16.5" customHeight="1" x14ac:dyDescent="0.3"/>
    <row r="6" spans="1:15" x14ac:dyDescent="0.3">
      <c r="C6" s="3" t="s">
        <v>1</v>
      </c>
      <c r="D6" s="6" t="s">
        <v>2</v>
      </c>
      <c r="K6" s="53"/>
      <c r="L6" s="54"/>
    </row>
    <row r="7" spans="1:15" x14ac:dyDescent="0.3">
      <c r="C7" s="3" t="s">
        <v>3</v>
      </c>
      <c r="D7" s="4" t="s">
        <v>4</v>
      </c>
      <c r="H7" s="55"/>
      <c r="K7" s="53"/>
      <c r="L7" s="54"/>
      <c r="N7" s="56"/>
    </row>
    <row r="8" spans="1:15" ht="15.5" x14ac:dyDescent="0.35">
      <c r="H8" s="2"/>
      <c r="I8" s="7"/>
      <c r="J8" s="7"/>
      <c r="K8" s="53"/>
      <c r="L8" s="54"/>
      <c r="M8" s="3"/>
      <c r="N8" s="56"/>
    </row>
    <row r="9" spans="1:15" ht="16.5" x14ac:dyDescent="0.3">
      <c r="D9" s="5" t="s">
        <v>5</v>
      </c>
      <c r="E9" s="187">
        <v>2766.7</v>
      </c>
      <c r="F9" s="6" t="s">
        <v>6</v>
      </c>
      <c r="G9" s="7"/>
      <c r="J9" s="57"/>
    </row>
    <row r="10" spans="1:15" ht="16.5" x14ac:dyDescent="0.3">
      <c r="D10" s="5" t="s">
        <v>7</v>
      </c>
      <c r="E10" s="95">
        <v>11657</v>
      </c>
      <c r="F10" s="6" t="s">
        <v>6</v>
      </c>
      <c r="G10" s="7"/>
      <c r="I10" s="7"/>
      <c r="J10" s="58"/>
      <c r="M10" s="7"/>
    </row>
    <row r="11" spans="1:15" x14ac:dyDescent="0.3">
      <c r="D11" s="7"/>
      <c r="M11" s="59"/>
      <c r="N11" s="60"/>
    </row>
    <row r="12" spans="1:15" ht="14.5" thickBot="1" x14ac:dyDescent="0.35">
      <c r="D12" s="7"/>
      <c r="E12" s="211"/>
      <c r="F12" s="211"/>
      <c r="M12" s="59"/>
      <c r="N12" s="60"/>
    </row>
    <row r="13" spans="1:15" ht="16.5" x14ac:dyDescent="0.3">
      <c r="B13" s="8" t="s">
        <v>8</v>
      </c>
      <c r="C13" s="45"/>
      <c r="D13" s="45"/>
      <c r="E13" s="9" t="s">
        <v>9</v>
      </c>
      <c r="F13" s="41" t="s">
        <v>10</v>
      </c>
      <c r="G13" s="38" t="s">
        <v>11</v>
      </c>
      <c r="H13" s="10" t="s">
        <v>12</v>
      </c>
    </row>
    <row r="14" spans="1:15" ht="15" customHeight="1" x14ac:dyDescent="0.3">
      <c r="B14" s="44"/>
      <c r="C14" s="61" t="s">
        <v>13</v>
      </c>
      <c r="D14" s="62"/>
      <c r="E14" s="89">
        <f>F14/$E$9</f>
        <v>1.1390110486620644</v>
      </c>
      <c r="F14" s="200">
        <f>'Annuiteetgraafik BIL'!F17</f>
        <v>3151.3018683333335</v>
      </c>
      <c r="G14" s="222" t="s">
        <v>14</v>
      </c>
      <c r="H14" s="212" t="s">
        <v>15</v>
      </c>
      <c r="I14" s="63"/>
      <c r="M14" s="3"/>
      <c r="N14" s="63"/>
      <c r="O14" s="64"/>
    </row>
    <row r="15" spans="1:15" ht="15" customHeight="1" x14ac:dyDescent="0.3">
      <c r="B15" s="44"/>
      <c r="C15" s="61" t="s">
        <v>16</v>
      </c>
      <c r="D15" s="62"/>
      <c r="E15" s="89">
        <f t="shared" ref="E15:E18" si="0">F15/$E$9</f>
        <v>3.228712960446841</v>
      </c>
      <c r="F15" s="42">
        <f>'Annuiteetgraafik PT'!F18</f>
        <v>8932.8801476682747</v>
      </c>
      <c r="G15" s="223"/>
      <c r="H15" s="213"/>
      <c r="I15" s="63"/>
      <c r="M15" s="3"/>
      <c r="N15" s="63"/>
      <c r="O15" s="64"/>
    </row>
    <row r="16" spans="1:15" ht="15" customHeight="1" x14ac:dyDescent="0.3">
      <c r="B16" s="44"/>
      <c r="C16" s="61" t="s">
        <v>17</v>
      </c>
      <c r="D16" s="62"/>
      <c r="E16" s="89">
        <f t="shared" si="0"/>
        <v>0.98218113395352813</v>
      </c>
      <c r="F16" s="42">
        <f>'Annuiteetgraafik TS'!F15</f>
        <v>2717.4005433092261</v>
      </c>
      <c r="G16" s="223"/>
      <c r="H16" s="213"/>
      <c r="I16" s="63"/>
      <c r="M16" s="3"/>
      <c r="N16" s="63"/>
      <c r="O16" s="64"/>
    </row>
    <row r="17" spans="2:15" ht="15" customHeight="1" x14ac:dyDescent="0.3">
      <c r="B17" s="44"/>
      <c r="C17" s="61" t="s">
        <v>18</v>
      </c>
      <c r="D17" s="62"/>
      <c r="E17" s="89">
        <f t="shared" si="0"/>
        <v>0.46296080260239891</v>
      </c>
      <c r="F17" s="42">
        <f>'Annuiteetgraafik ES'!F15</f>
        <v>1280.8736525600571</v>
      </c>
      <c r="G17" s="223"/>
      <c r="H17" s="213"/>
      <c r="I17" s="63"/>
      <c r="M17" s="3"/>
      <c r="N17" s="63"/>
      <c r="O17" s="64"/>
    </row>
    <row r="18" spans="2:15" ht="15" customHeight="1" x14ac:dyDescent="0.3">
      <c r="B18" s="44"/>
      <c r="C18" s="37" t="s">
        <v>77</v>
      </c>
      <c r="D18" s="202"/>
      <c r="E18" s="89">
        <f t="shared" si="0"/>
        <v>1.0118305231542617</v>
      </c>
      <c r="F18" s="42">
        <f>'Annuiteetgraafik IKT'!F15</f>
        <v>2799.4315084108957</v>
      </c>
      <c r="G18" s="223"/>
      <c r="H18" s="213"/>
      <c r="I18" s="63"/>
      <c r="M18" s="3"/>
      <c r="N18" s="63"/>
      <c r="O18" s="64"/>
    </row>
    <row r="19" spans="2:15" ht="15" customHeight="1" x14ac:dyDescent="0.3">
      <c r="B19" s="12">
        <v>400</v>
      </c>
      <c r="C19" s="205" t="s">
        <v>19</v>
      </c>
      <c r="D19" s="206"/>
      <c r="E19" s="89">
        <f>F19/$E$9</f>
        <v>3.1636965020976184</v>
      </c>
      <c r="F19" s="200">
        <v>8752.9991123534801</v>
      </c>
      <c r="G19" s="223"/>
      <c r="H19" s="213"/>
      <c r="K19" s="199"/>
      <c r="M19" s="3"/>
      <c r="N19" s="63"/>
      <c r="O19" s="64"/>
    </row>
    <row r="20" spans="2:15" ht="15" customHeight="1" x14ac:dyDescent="0.3">
      <c r="B20" s="12">
        <v>400</v>
      </c>
      <c r="C20" s="205" t="s">
        <v>20</v>
      </c>
      <c r="D20" s="206"/>
      <c r="E20" s="89">
        <f>F20/$E$9</f>
        <v>1.0253550311315323</v>
      </c>
      <c r="F20" s="42">
        <v>2836.84976463161</v>
      </c>
      <c r="G20" s="223"/>
      <c r="H20" s="213"/>
      <c r="M20" s="3"/>
      <c r="N20" s="63"/>
      <c r="O20" s="64"/>
    </row>
    <row r="21" spans="2:15" ht="20.149999999999999" customHeight="1" x14ac:dyDescent="0.3">
      <c r="B21" s="12">
        <v>100</v>
      </c>
      <c r="C21" s="46" t="s">
        <v>21</v>
      </c>
      <c r="D21" s="47"/>
      <c r="E21" s="89">
        <v>0.49</v>
      </c>
      <c r="F21" s="42">
        <f>E21*$E$9</f>
        <v>1355.683</v>
      </c>
      <c r="G21" s="207" t="s">
        <v>22</v>
      </c>
      <c r="H21" s="213"/>
      <c r="I21" s="63"/>
      <c r="M21" s="3"/>
      <c r="N21" s="63"/>
      <c r="O21" s="64"/>
    </row>
    <row r="22" spans="2:15" ht="20.149999999999999" customHeight="1" x14ac:dyDescent="0.3">
      <c r="B22" s="12">
        <v>200</v>
      </c>
      <c r="C22" s="11" t="s">
        <v>23</v>
      </c>
      <c r="D22" s="37"/>
      <c r="E22" s="89">
        <v>1.1599999999999999</v>
      </c>
      <c r="F22" s="42">
        <f>E22*$E$9</f>
        <v>3209.3719999999994</v>
      </c>
      <c r="G22" s="208"/>
      <c r="H22" s="213"/>
      <c r="I22" s="63"/>
      <c r="M22" s="3"/>
      <c r="N22" s="63"/>
      <c r="O22" s="64"/>
    </row>
    <row r="23" spans="2:15" ht="20.149999999999999" customHeight="1" x14ac:dyDescent="0.3">
      <c r="B23" s="12">
        <v>500</v>
      </c>
      <c r="C23" s="11" t="s">
        <v>24</v>
      </c>
      <c r="D23" s="37"/>
      <c r="E23" s="89">
        <v>0.1</v>
      </c>
      <c r="F23" s="42">
        <f>E23*$E$9</f>
        <v>276.67</v>
      </c>
      <c r="G23" s="209"/>
      <c r="H23" s="214"/>
      <c r="I23" s="63"/>
      <c r="M23" s="3"/>
      <c r="N23" s="63"/>
      <c r="O23" s="64"/>
    </row>
    <row r="24" spans="2:15" x14ac:dyDescent="0.3">
      <c r="B24" s="13"/>
      <c r="C24" s="14" t="s">
        <v>25</v>
      </c>
      <c r="D24" s="14"/>
      <c r="E24" s="15">
        <f>SUM(E14:E23)</f>
        <v>12.763748002048246</v>
      </c>
      <c r="F24" s="43">
        <f>SUM(F14:F23)</f>
        <v>35313.461597266876</v>
      </c>
      <c r="G24" s="39"/>
      <c r="H24" s="16"/>
      <c r="I24" s="63"/>
      <c r="N24" s="63"/>
      <c r="O24" s="64"/>
    </row>
    <row r="25" spans="2:15" x14ac:dyDescent="0.3">
      <c r="B25" s="17"/>
      <c r="C25" s="18"/>
      <c r="D25" s="18"/>
      <c r="E25" s="19"/>
      <c r="F25" s="49"/>
      <c r="G25" s="52"/>
      <c r="H25" s="20"/>
      <c r="I25" s="63"/>
      <c r="N25" s="63"/>
      <c r="O25" s="64"/>
    </row>
    <row r="26" spans="2:15" ht="16.5" x14ac:dyDescent="0.3">
      <c r="B26" s="21" t="s">
        <v>26</v>
      </c>
      <c r="C26" s="14"/>
      <c r="D26" s="14"/>
      <c r="E26" s="22" t="s">
        <v>9</v>
      </c>
      <c r="F26" s="48" t="s">
        <v>10</v>
      </c>
      <c r="G26" s="50" t="s">
        <v>11</v>
      </c>
      <c r="H26" s="23" t="s">
        <v>12</v>
      </c>
      <c r="I26" s="63"/>
      <c r="N26" s="63"/>
      <c r="O26" s="64"/>
    </row>
    <row r="27" spans="2:15" ht="15.75" customHeight="1" x14ac:dyDescent="0.3">
      <c r="B27" s="12">
        <v>300</v>
      </c>
      <c r="C27" s="206" t="s">
        <v>27</v>
      </c>
      <c r="D27" s="210"/>
      <c r="E27" s="99">
        <v>2.0000067808332966</v>
      </c>
      <c r="F27" s="92">
        <f>E27*$E$9</f>
        <v>5533.4187605314819</v>
      </c>
      <c r="G27" s="100" t="s">
        <v>28</v>
      </c>
      <c r="H27" s="218" t="s">
        <v>29</v>
      </c>
      <c r="M27" s="3"/>
      <c r="N27" s="63"/>
      <c r="O27" s="64"/>
    </row>
    <row r="28" spans="2:15" ht="15" customHeight="1" x14ac:dyDescent="0.3">
      <c r="B28" s="12">
        <v>600</v>
      </c>
      <c r="C28" s="11" t="s">
        <v>30</v>
      </c>
      <c r="D28" s="37"/>
      <c r="E28" s="99"/>
      <c r="F28" s="92"/>
      <c r="G28" s="91"/>
      <c r="H28" s="219"/>
      <c r="I28" s="63"/>
      <c r="M28" s="3"/>
      <c r="N28" s="63"/>
      <c r="O28" s="64"/>
    </row>
    <row r="29" spans="2:15" ht="15" customHeight="1" x14ac:dyDescent="0.3">
      <c r="B29" s="12"/>
      <c r="C29" s="11">
        <v>610</v>
      </c>
      <c r="D29" s="37" t="s">
        <v>31</v>
      </c>
      <c r="E29" s="99">
        <v>1.8000061027499672</v>
      </c>
      <c r="F29" s="92">
        <f>E29*$E$9</f>
        <v>4980.0768844783343</v>
      </c>
      <c r="G29" s="215" t="s">
        <v>32</v>
      </c>
      <c r="H29" s="219"/>
      <c r="I29" s="63"/>
      <c r="M29" s="3"/>
      <c r="N29" s="63"/>
      <c r="O29" s="64"/>
    </row>
    <row r="30" spans="2:15" x14ac:dyDescent="0.3">
      <c r="B30" s="12"/>
      <c r="C30" s="11">
        <v>620</v>
      </c>
      <c r="D30" s="37" t="s">
        <v>33</v>
      </c>
      <c r="E30" s="99">
        <v>0.9000030513749836</v>
      </c>
      <c r="F30" s="92">
        <f>E30*$E$9</f>
        <v>2490.0384422391671</v>
      </c>
      <c r="G30" s="216"/>
      <c r="H30" s="219"/>
      <c r="I30" s="63"/>
      <c r="M30" s="3"/>
      <c r="N30" s="63"/>
      <c r="O30" s="64"/>
    </row>
    <row r="31" spans="2:15" x14ac:dyDescent="0.3">
      <c r="B31" s="12"/>
      <c r="C31" s="11">
        <v>630</v>
      </c>
      <c r="D31" s="37" t="s">
        <v>34</v>
      </c>
      <c r="E31" s="99">
        <v>4.000013561666594E-2</v>
      </c>
      <c r="F31" s="92">
        <f>E31*$E$9</f>
        <v>110.66837521062965</v>
      </c>
      <c r="G31" s="216"/>
      <c r="H31" s="219"/>
      <c r="I31" s="63"/>
      <c r="M31" s="3"/>
      <c r="N31" s="63"/>
      <c r="O31" s="64"/>
    </row>
    <row r="32" spans="2:15" x14ac:dyDescent="0.3">
      <c r="B32" s="12">
        <v>700</v>
      </c>
      <c r="C32" s="206" t="s">
        <v>35</v>
      </c>
      <c r="D32" s="210"/>
      <c r="E32" s="99">
        <v>2.000006780833297E-2</v>
      </c>
      <c r="F32" s="92">
        <f>E32*$E$9</f>
        <v>55.334187605314824</v>
      </c>
      <c r="G32" s="100" t="s">
        <v>28</v>
      </c>
      <c r="H32" s="219"/>
      <c r="I32" s="63"/>
      <c r="M32" s="3"/>
      <c r="N32" s="63"/>
      <c r="O32" s="64"/>
    </row>
    <row r="33" spans="2:15" ht="14.5" thickBot="1" x14ac:dyDescent="0.35">
      <c r="B33" s="24"/>
      <c r="C33" s="25" t="s">
        <v>36</v>
      </c>
      <c r="D33" s="25"/>
      <c r="E33" s="93">
        <f>SUM(E27:E32)</f>
        <v>4.7600161383832464</v>
      </c>
      <c r="F33" s="94">
        <f>SUM(F27:F32)</f>
        <v>13169.536650064927</v>
      </c>
      <c r="G33" s="40"/>
      <c r="H33" s="26"/>
      <c r="I33" s="63"/>
      <c r="N33" s="63"/>
      <c r="O33" s="64"/>
    </row>
    <row r="34" spans="2:15" ht="17.25" customHeight="1" x14ac:dyDescent="0.3">
      <c r="B34" s="27"/>
      <c r="C34" s="7"/>
      <c r="D34" s="7"/>
      <c r="E34" s="28"/>
      <c r="F34" s="29"/>
      <c r="G34" s="30"/>
      <c r="I34" s="63"/>
    </row>
    <row r="35" spans="2:15" x14ac:dyDescent="0.3">
      <c r="B35" s="220" t="s">
        <v>37</v>
      </c>
      <c r="C35" s="220"/>
      <c r="D35" s="220"/>
      <c r="E35" s="28">
        <f>E33+E24</f>
        <v>17.523764140431492</v>
      </c>
      <c r="F35" s="29">
        <f>F33+F24</f>
        <v>48482.998247331801</v>
      </c>
      <c r="G35" s="30"/>
    </row>
    <row r="36" spans="2:15" x14ac:dyDescent="0.3">
      <c r="B36" s="27" t="s">
        <v>38</v>
      </c>
      <c r="C36" s="101"/>
      <c r="D36" s="31">
        <v>0.24</v>
      </c>
      <c r="E36" s="88">
        <f>E35*$D$36</f>
        <v>4.2057033937035584</v>
      </c>
      <c r="F36" s="29">
        <f>F35*$D$36</f>
        <v>11635.919579359632</v>
      </c>
    </row>
    <row r="37" spans="2:15" x14ac:dyDescent="0.3">
      <c r="B37" s="7" t="s">
        <v>39</v>
      </c>
      <c r="C37" s="7"/>
      <c r="D37" s="7"/>
      <c r="E37" s="28">
        <f>E36+E35</f>
        <v>21.72946753413505</v>
      </c>
      <c r="F37" s="29">
        <f>F36+F35</f>
        <v>60118.917826691431</v>
      </c>
      <c r="G37" s="30"/>
    </row>
    <row r="38" spans="2:15" x14ac:dyDescent="0.3">
      <c r="B38" s="7" t="s">
        <v>40</v>
      </c>
      <c r="C38" s="7"/>
      <c r="D38" s="7"/>
      <c r="E38" s="103">
        <v>3</v>
      </c>
      <c r="F38" s="29">
        <f>F35*E38</f>
        <v>145448.99474199541</v>
      </c>
      <c r="G38" s="32"/>
      <c r="H38" s="33"/>
    </row>
    <row r="39" spans="2:15" ht="14.5" thickBot="1" x14ac:dyDescent="0.35">
      <c r="B39" s="7" t="s">
        <v>41</v>
      </c>
      <c r="C39" s="7"/>
      <c r="D39" s="7"/>
      <c r="E39" s="104">
        <v>3</v>
      </c>
      <c r="F39" s="34">
        <f>F37*E39</f>
        <v>180356.75348007429</v>
      </c>
      <c r="G39" s="35"/>
      <c r="H39" s="36"/>
    </row>
    <row r="40" spans="2:15" ht="15.5" x14ac:dyDescent="0.35">
      <c r="B40" s="221"/>
      <c r="C40" s="221"/>
      <c r="D40" s="221"/>
      <c r="E40" s="221"/>
      <c r="F40" s="221"/>
      <c r="G40" s="102"/>
      <c r="H40" s="2"/>
    </row>
    <row r="41" spans="2:15" ht="54" customHeight="1" x14ac:dyDescent="0.3">
      <c r="B41" s="217" t="s">
        <v>42</v>
      </c>
      <c r="C41" s="217"/>
      <c r="D41" s="217"/>
      <c r="E41" s="217"/>
      <c r="F41" s="217"/>
      <c r="G41" s="217"/>
      <c r="H41" s="217"/>
    </row>
    <row r="42" spans="2:15" ht="15.5" x14ac:dyDescent="0.35">
      <c r="B42" s="90"/>
      <c r="C42" s="2"/>
      <c r="D42" s="2"/>
      <c r="E42" s="2"/>
      <c r="F42" s="2"/>
      <c r="G42" s="2"/>
      <c r="H42" s="2"/>
    </row>
    <row r="43" spans="2:15" ht="15.5" x14ac:dyDescent="0.35">
      <c r="B43" s="2"/>
      <c r="C43" s="2"/>
      <c r="D43" s="2"/>
      <c r="E43" s="2"/>
      <c r="F43" s="2"/>
      <c r="G43" s="2"/>
      <c r="H43" s="2"/>
    </row>
    <row r="44" spans="2:15" x14ac:dyDescent="0.3">
      <c r="B44" s="7" t="s">
        <v>43</v>
      </c>
      <c r="C44" s="7"/>
      <c r="D44" s="7"/>
      <c r="E44" s="7" t="s">
        <v>44</v>
      </c>
    </row>
    <row r="46" spans="2:15" x14ac:dyDescent="0.3">
      <c r="B46" s="51" t="s">
        <v>45</v>
      </c>
      <c r="C46" s="51"/>
      <c r="D46" s="51"/>
      <c r="E46" s="51" t="s">
        <v>45</v>
      </c>
      <c r="F46" s="51"/>
      <c r="G46" s="51"/>
    </row>
    <row r="47" spans="2:15" ht="15.5" x14ac:dyDescent="0.35">
      <c r="B47" s="2"/>
      <c r="C47" s="2"/>
      <c r="D47" s="2"/>
      <c r="E47" s="2"/>
      <c r="F47" s="2"/>
      <c r="G47" s="2"/>
      <c r="H47" s="2"/>
    </row>
  </sheetData>
  <mergeCells count="14">
    <mergeCell ref="C32:D32"/>
    <mergeCell ref="H14:H23"/>
    <mergeCell ref="G29:G31"/>
    <mergeCell ref="B41:H41"/>
    <mergeCell ref="H27:H32"/>
    <mergeCell ref="B35:D35"/>
    <mergeCell ref="B40:F40"/>
    <mergeCell ref="G14:G20"/>
    <mergeCell ref="A4:H4"/>
    <mergeCell ref="C19:D19"/>
    <mergeCell ref="G21:G23"/>
    <mergeCell ref="C27:D27"/>
    <mergeCell ref="C20:D20"/>
    <mergeCell ref="E12:F12"/>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500"/>
  <sheetViews>
    <sheetView zoomScaleNormal="100" workbookViewId="0">
      <selection activeCell="B4" sqref="B4"/>
    </sheetView>
  </sheetViews>
  <sheetFormatPr defaultColWidth="9.1796875" defaultRowHeight="14.5" x14ac:dyDescent="0.35"/>
  <cols>
    <col min="1" max="1" width="9.1796875" style="73" customWidth="1"/>
    <col min="2" max="2" width="7.81640625" style="73" customWidth="1"/>
    <col min="3" max="3" width="14.54296875" style="73" customWidth="1"/>
    <col min="4" max="4" width="14.453125" style="73" customWidth="1"/>
    <col min="5" max="6" width="14.54296875" style="73" customWidth="1"/>
    <col min="7" max="7" width="14.54296875" style="87" customWidth="1"/>
    <col min="8" max="10" width="9.1796875" style="73"/>
    <col min="11" max="11" width="11" style="73" customWidth="1"/>
    <col min="12" max="16384" width="9.1796875" style="73"/>
  </cols>
  <sheetData>
    <row r="1" spans="1:16" x14ac:dyDescent="0.35">
      <c r="A1" s="65"/>
      <c r="B1" s="65"/>
      <c r="C1" s="65"/>
      <c r="D1" s="65"/>
      <c r="E1" s="65"/>
      <c r="F1" s="65"/>
      <c r="G1" s="66"/>
    </row>
    <row r="2" spans="1:16" x14ac:dyDescent="0.35">
      <c r="A2" s="65"/>
      <c r="B2" s="65"/>
      <c r="C2" s="65"/>
      <c r="D2" s="65"/>
      <c r="E2" s="65"/>
      <c r="F2" s="67"/>
      <c r="G2" s="68"/>
    </row>
    <row r="3" spans="1:16" x14ac:dyDescent="0.35">
      <c r="A3" s="65"/>
      <c r="B3" s="65"/>
      <c r="C3" s="65"/>
      <c r="D3" s="65"/>
      <c r="E3" s="65"/>
      <c r="F3" s="67"/>
      <c r="G3" s="68"/>
      <c r="K3" s="188" t="s">
        <v>1</v>
      </c>
      <c r="L3" s="188" t="s">
        <v>68</v>
      </c>
      <c r="M3" s="189"/>
    </row>
    <row r="4" spans="1:16" ht="18.5" x14ac:dyDescent="0.45">
      <c r="A4" s="65"/>
      <c r="B4" s="96" t="s">
        <v>46</v>
      </c>
      <c r="C4" s="65"/>
      <c r="D4" s="65"/>
      <c r="E4" s="69"/>
      <c r="F4" s="97" t="str">
        <f>'Lisa 3'!D7</f>
        <v>Kalevi tn 1, Tartu linn</v>
      </c>
      <c r="G4" s="65"/>
      <c r="K4" s="190" t="s">
        <v>69</v>
      </c>
      <c r="L4" s="191">
        <v>2766.7</v>
      </c>
      <c r="M4" s="192">
        <f>L4/$L$9</f>
        <v>0.31668288216104845</v>
      </c>
      <c r="N4" s="87"/>
      <c r="O4" s="86"/>
    </row>
    <row r="5" spans="1:16" x14ac:dyDescent="0.35">
      <c r="A5" s="65"/>
      <c r="B5" s="106"/>
      <c r="C5" s="106"/>
      <c r="D5" s="106"/>
      <c r="E5" s="106"/>
      <c r="F5" s="109"/>
      <c r="G5" s="106"/>
      <c r="H5" s="116"/>
      <c r="I5" s="116"/>
      <c r="J5" s="116"/>
      <c r="K5" s="193" t="s">
        <v>70</v>
      </c>
      <c r="L5" s="194"/>
      <c r="M5" s="195">
        <f>L5/$L$9</f>
        <v>0</v>
      </c>
      <c r="N5" s="128"/>
      <c r="O5" s="86"/>
    </row>
    <row r="6" spans="1:16" x14ac:dyDescent="0.35">
      <c r="A6" s="65"/>
      <c r="B6" s="110" t="s">
        <v>47</v>
      </c>
      <c r="C6" s="111"/>
      <c r="D6" s="112"/>
      <c r="E6" s="113">
        <v>45931</v>
      </c>
      <c r="F6" s="114"/>
      <c r="G6" s="106"/>
      <c r="H6" s="116"/>
      <c r="I6" s="116"/>
      <c r="J6" s="116"/>
      <c r="K6" s="193" t="s">
        <v>71</v>
      </c>
      <c r="L6" s="194"/>
      <c r="M6" s="195">
        <f>L6/$L$9</f>
        <v>0</v>
      </c>
      <c r="N6" s="129"/>
      <c r="O6" s="80"/>
    </row>
    <row r="7" spans="1:16" x14ac:dyDescent="0.35">
      <c r="A7" s="65"/>
      <c r="B7" s="115" t="s">
        <v>48</v>
      </c>
      <c r="C7" s="67"/>
      <c r="D7" s="116"/>
      <c r="E7" s="117">
        <v>240</v>
      </c>
      <c r="F7" s="118" t="s">
        <v>49</v>
      </c>
      <c r="G7" s="106"/>
      <c r="H7" s="116"/>
      <c r="I7" s="116"/>
      <c r="J7" s="116"/>
      <c r="K7" s="193" t="s">
        <v>72</v>
      </c>
      <c r="L7" s="194"/>
      <c r="M7" s="195">
        <f>L7/$L$9</f>
        <v>0</v>
      </c>
      <c r="N7" s="130"/>
      <c r="O7" s="82"/>
    </row>
    <row r="8" spans="1:16" x14ac:dyDescent="0.35">
      <c r="A8" s="65"/>
      <c r="B8" s="115" t="s">
        <v>50</v>
      </c>
      <c r="C8" s="67"/>
      <c r="D8" s="119">
        <f>E6-1</f>
        <v>45930</v>
      </c>
      <c r="E8" s="120">
        <v>2058821.3699999992</v>
      </c>
      <c r="F8" s="118" t="s">
        <v>51</v>
      </c>
      <c r="G8" s="106"/>
      <c r="H8" s="116"/>
      <c r="I8" s="116"/>
      <c r="J8" s="116"/>
      <c r="K8" s="193" t="s">
        <v>73</v>
      </c>
      <c r="L8" s="194"/>
      <c r="M8" s="195">
        <f>L8/$L$9</f>
        <v>0</v>
      </c>
      <c r="N8" s="130"/>
      <c r="O8" s="82"/>
    </row>
    <row r="9" spans="1:16" x14ac:dyDescent="0.35">
      <c r="A9" s="65"/>
      <c r="B9" s="115" t="s">
        <v>50</v>
      </c>
      <c r="C9" s="67"/>
      <c r="D9" s="119">
        <f>EOMONTH(D8,E7)</f>
        <v>53235</v>
      </c>
      <c r="E9" s="120">
        <v>2058821.3699999992</v>
      </c>
      <c r="F9" s="118" t="s">
        <v>51</v>
      </c>
      <c r="G9" s="106"/>
      <c r="H9" s="116"/>
      <c r="I9" s="116"/>
      <c r="J9" s="116"/>
      <c r="K9" s="196" t="s">
        <v>74</v>
      </c>
      <c r="L9" s="197">
        <v>8736.5</v>
      </c>
      <c r="M9" s="196"/>
      <c r="N9" s="130"/>
      <c r="O9" s="82"/>
    </row>
    <row r="10" spans="1:16" x14ac:dyDescent="0.35">
      <c r="A10" s="65"/>
      <c r="B10" s="115" t="s">
        <v>52</v>
      </c>
      <c r="C10" s="67"/>
      <c r="D10" s="116"/>
      <c r="E10" s="131">
        <f>M4</f>
        <v>0.31668288216104845</v>
      </c>
      <c r="F10" s="118"/>
      <c r="G10" s="106"/>
      <c r="H10" s="116"/>
      <c r="I10" s="116"/>
      <c r="J10" s="116"/>
      <c r="K10" s="116"/>
      <c r="L10" s="116"/>
      <c r="M10" s="132"/>
      <c r="N10" s="132"/>
      <c r="O10" s="83"/>
    </row>
    <row r="11" spans="1:16" x14ac:dyDescent="0.35">
      <c r="A11" s="65"/>
      <c r="B11" s="115" t="s">
        <v>53</v>
      </c>
      <c r="C11" s="67"/>
      <c r="D11" s="116"/>
      <c r="E11" s="133">
        <f>ROUND(E8*E10,2)</f>
        <v>651993.49</v>
      </c>
      <c r="F11" s="118" t="s">
        <v>51</v>
      </c>
      <c r="G11" s="106"/>
      <c r="H11" s="116"/>
      <c r="I11" s="116"/>
      <c r="J11" s="116"/>
      <c r="K11" s="116"/>
      <c r="L11" s="116"/>
      <c r="M11" s="132"/>
      <c r="N11" s="132"/>
      <c r="O11" s="83"/>
    </row>
    <row r="12" spans="1:16" x14ac:dyDescent="0.35">
      <c r="A12" s="65"/>
      <c r="B12" s="115" t="s">
        <v>54</v>
      </c>
      <c r="C12" s="67"/>
      <c r="D12" s="116"/>
      <c r="E12" s="133">
        <f>ROUND(E9*E10,2)</f>
        <v>651993.49</v>
      </c>
      <c r="F12" s="118" t="s">
        <v>51</v>
      </c>
      <c r="G12" s="106"/>
      <c r="H12" s="116"/>
      <c r="I12" s="116"/>
      <c r="J12" s="116"/>
      <c r="K12" s="134"/>
      <c r="L12" s="134"/>
      <c r="M12" s="130"/>
      <c r="N12" s="130"/>
      <c r="O12" s="82"/>
      <c r="P12" s="83"/>
    </row>
    <row r="13" spans="1:16" x14ac:dyDescent="0.35">
      <c r="A13" s="65"/>
      <c r="B13" s="123" t="s">
        <v>75</v>
      </c>
      <c r="C13" s="124"/>
      <c r="D13" s="125"/>
      <c r="E13" s="126">
        <v>5.8000000000000003E-2</v>
      </c>
      <c r="F13" s="127"/>
      <c r="G13" s="106"/>
      <c r="H13" s="116"/>
      <c r="I13" s="116"/>
      <c r="J13" s="116"/>
      <c r="K13" s="182"/>
      <c r="L13" s="182"/>
      <c r="N13" s="130"/>
      <c r="O13" s="82"/>
      <c r="P13" s="83"/>
    </row>
    <row r="14" spans="1:16" x14ac:dyDescent="0.35">
      <c r="A14" s="65"/>
      <c r="B14" s="117"/>
      <c r="C14" s="67"/>
      <c r="D14" s="116"/>
      <c r="E14" s="135"/>
      <c r="F14" s="117"/>
      <c r="G14" s="106"/>
      <c r="H14" s="116"/>
      <c r="I14" s="116"/>
      <c r="J14" s="116"/>
      <c r="K14" s="183"/>
      <c r="L14" s="184"/>
      <c r="M14" s="185"/>
      <c r="N14" s="130"/>
      <c r="O14" s="82"/>
      <c r="P14" s="83"/>
    </row>
    <row r="15" spans="1:16" x14ac:dyDescent="0.35">
      <c r="B15" s="116"/>
      <c r="C15" s="116"/>
      <c r="D15" s="116"/>
      <c r="E15" s="116"/>
      <c r="F15" s="116"/>
      <c r="G15" s="116"/>
      <c r="H15" s="116"/>
      <c r="I15" s="116"/>
      <c r="J15" s="116"/>
      <c r="K15" s="134"/>
      <c r="L15" s="184"/>
      <c r="M15" s="186"/>
      <c r="N15" s="130"/>
      <c r="O15" s="82"/>
      <c r="P15" s="83"/>
    </row>
    <row r="16" spans="1:16" ht="15" thickBot="1" x14ac:dyDescent="0.4">
      <c r="A16" s="77" t="s">
        <v>55</v>
      </c>
      <c r="B16" s="136" t="s">
        <v>56</v>
      </c>
      <c r="C16" s="136" t="s">
        <v>57</v>
      </c>
      <c r="D16" s="136" t="s">
        <v>58</v>
      </c>
      <c r="E16" s="136" t="s">
        <v>59</v>
      </c>
      <c r="F16" s="136" t="s">
        <v>60</v>
      </c>
      <c r="G16" s="136" t="s">
        <v>61</v>
      </c>
      <c r="H16" s="116"/>
      <c r="I16" s="116"/>
      <c r="J16" s="116"/>
      <c r="K16" s="134"/>
      <c r="L16" s="184"/>
      <c r="M16" s="186"/>
      <c r="N16" s="130"/>
      <c r="O16" s="82"/>
      <c r="P16" s="83"/>
    </row>
    <row r="17" spans="1:16" x14ac:dyDescent="0.35">
      <c r="A17" s="78">
        <f>IF(B17="","",E6)</f>
        <v>45931</v>
      </c>
      <c r="B17" s="67">
        <f>IF(E7&gt;0,1,"")</f>
        <v>1</v>
      </c>
      <c r="C17" s="109">
        <f>IF(B17="","",E11)</f>
        <v>651993.49</v>
      </c>
      <c r="D17" s="137">
        <f>IF(B17="","",IPMT($E$13/12,B17,$E$7,-$E$11,$E$12,0))</f>
        <v>3151.3018683333335</v>
      </c>
      <c r="E17" s="137">
        <f>IF(B17="","",PPMT($E$13/12,B17,$E$7,-$E$11,$E$12,0))</f>
        <v>0</v>
      </c>
      <c r="F17" s="137">
        <f>IF(B17="","",SUM(D17:E17))</f>
        <v>3151.3018683333335</v>
      </c>
      <c r="G17" s="109">
        <f>IF(B17="","",SUM(C17)-SUM(E17))</f>
        <v>651993.49</v>
      </c>
      <c r="H17" s="116"/>
      <c r="I17" s="116"/>
      <c r="J17" s="116"/>
      <c r="K17" s="134"/>
      <c r="L17" s="184"/>
      <c r="M17" s="186"/>
      <c r="N17" s="130"/>
      <c r="O17" s="82"/>
      <c r="P17" s="83"/>
    </row>
    <row r="18" spans="1:16" x14ac:dyDescent="0.35">
      <c r="A18" s="78">
        <f>IF(B18="","",EDATE(A17,1))</f>
        <v>45962</v>
      </c>
      <c r="B18" s="72">
        <f>IF(B17="","",IF(SUM(B17)+1&lt;=$E$7,SUM(B17)+1,""))</f>
        <v>2</v>
      </c>
      <c r="C18" s="70">
        <f>IF(B18="","",G17)</f>
        <v>651993.49</v>
      </c>
      <c r="D18" s="79">
        <f t="shared" ref="D18:D19" si="0">IF(B18="","",IPMT($E$13/12,B18,$E$7,-$E$11,$E$12,0))</f>
        <v>3151.3018683333335</v>
      </c>
      <c r="E18" s="79">
        <f t="shared" ref="E18:E19" si="1">IF(B18="","",PPMT($E$13/12,B18,$E$7,-$E$11,$E$12,0))</f>
        <v>0</v>
      </c>
      <c r="F18" s="79">
        <f t="shared" ref="F18:F19" si="2">IF(B18="","",SUM(D18:E18))</f>
        <v>3151.3018683333335</v>
      </c>
      <c r="G18" s="70">
        <f t="shared" ref="G18:G19" si="3">IF(B18="","",SUM(C18)-SUM(E18))</f>
        <v>651993.49</v>
      </c>
      <c r="K18" s="134"/>
      <c r="L18" s="130"/>
      <c r="M18" s="186"/>
      <c r="N18" s="82"/>
      <c r="O18" s="82"/>
      <c r="P18" s="83"/>
    </row>
    <row r="19" spans="1:16" x14ac:dyDescent="0.35">
      <c r="A19" s="78">
        <f t="shared" ref="A19" si="4">IF(B19="","",EDATE(A18,1))</f>
        <v>45992</v>
      </c>
      <c r="B19" s="72">
        <f t="shared" ref="B19" si="5">IF(B18="","",IF(SUM(B18)+1&lt;=$E$7,SUM(B18)+1,""))</f>
        <v>3</v>
      </c>
      <c r="C19" s="70">
        <f t="shared" ref="C19" si="6">IF(B19="","",G18)</f>
        <v>651993.49</v>
      </c>
      <c r="D19" s="79">
        <f t="shared" si="0"/>
        <v>3151.3018683333335</v>
      </c>
      <c r="E19" s="79">
        <f t="shared" si="1"/>
        <v>0</v>
      </c>
      <c r="F19" s="79">
        <f t="shared" si="2"/>
        <v>3151.3018683333335</v>
      </c>
      <c r="G19" s="70">
        <f t="shared" si="3"/>
        <v>651993.49</v>
      </c>
      <c r="K19" s="129"/>
      <c r="L19" s="132"/>
      <c r="M19" s="129"/>
      <c r="N19" s="82"/>
      <c r="O19" s="82"/>
      <c r="P19" s="83"/>
    </row>
    <row r="20" spans="1:16" x14ac:dyDescent="0.35">
      <c r="A20" s="78">
        <f t="shared" ref="A20:A83" si="7">IF(B20="","",EDATE(A19,1))</f>
        <v>46023</v>
      </c>
      <c r="B20" s="72">
        <f t="shared" ref="B20:B83" si="8">IF(B19="","",IF(SUM(B19)+1&lt;=$E$7,SUM(B19)+1,""))</f>
        <v>4</v>
      </c>
      <c r="C20" s="70">
        <f t="shared" ref="C20:C83" si="9">IF(B20="","",G19)</f>
        <v>651993.49</v>
      </c>
      <c r="D20" s="79">
        <f t="shared" ref="D20:D83" si="10">IF(B20="","",IPMT($E$13/12,B20,$E$7,-$E$11,$E$12,0))</f>
        <v>3151.3018683333335</v>
      </c>
      <c r="E20" s="79">
        <f t="shared" ref="E20:E83" si="11">IF(B20="","",PPMT($E$13/12,B20,$E$7,-$E$11,$E$12,0))</f>
        <v>0</v>
      </c>
      <c r="F20" s="79">
        <f t="shared" ref="F20:F83" si="12">IF(B20="","",SUM(D20:E20))</f>
        <v>3151.3018683333335</v>
      </c>
      <c r="G20" s="70">
        <f t="shared" ref="G20:G83" si="13">IF(B20="","",SUM(C20)-SUM(E20))</f>
        <v>651993.49</v>
      </c>
      <c r="K20" s="81"/>
      <c r="L20" s="81"/>
      <c r="M20" s="82"/>
      <c r="N20" s="82"/>
      <c r="O20" s="82"/>
      <c r="P20" s="83"/>
    </row>
    <row r="21" spans="1:16" x14ac:dyDescent="0.35">
      <c r="A21" s="78">
        <f t="shared" si="7"/>
        <v>46054</v>
      </c>
      <c r="B21" s="72">
        <f t="shared" si="8"/>
        <v>5</v>
      </c>
      <c r="C21" s="70">
        <f t="shared" si="9"/>
        <v>651993.49</v>
      </c>
      <c r="D21" s="79">
        <f t="shared" si="10"/>
        <v>3151.3018683333335</v>
      </c>
      <c r="E21" s="79">
        <f t="shared" si="11"/>
        <v>0</v>
      </c>
      <c r="F21" s="79">
        <f t="shared" si="12"/>
        <v>3151.3018683333335</v>
      </c>
      <c r="G21" s="70">
        <f t="shared" si="13"/>
        <v>651993.49</v>
      </c>
      <c r="K21" s="81"/>
      <c r="L21" s="81"/>
      <c r="M21" s="82"/>
      <c r="N21" s="82"/>
      <c r="O21" s="82"/>
      <c r="P21" s="83"/>
    </row>
    <row r="22" spans="1:16" x14ac:dyDescent="0.35">
      <c r="A22" s="78">
        <f t="shared" si="7"/>
        <v>46082</v>
      </c>
      <c r="B22" s="72">
        <f t="shared" si="8"/>
        <v>6</v>
      </c>
      <c r="C22" s="70">
        <f t="shared" si="9"/>
        <v>651993.49</v>
      </c>
      <c r="D22" s="79">
        <f t="shared" si="10"/>
        <v>3151.3018683333335</v>
      </c>
      <c r="E22" s="79">
        <f t="shared" si="11"/>
        <v>0</v>
      </c>
      <c r="F22" s="79">
        <f t="shared" si="12"/>
        <v>3151.3018683333335</v>
      </c>
      <c r="G22" s="70">
        <f t="shared" si="13"/>
        <v>651993.49</v>
      </c>
      <c r="K22" s="81"/>
      <c r="L22" s="81"/>
      <c r="M22" s="82"/>
      <c r="N22" s="82"/>
      <c r="O22" s="82"/>
      <c r="P22" s="83"/>
    </row>
    <row r="23" spans="1:16" x14ac:dyDescent="0.35">
      <c r="A23" s="78">
        <f t="shared" si="7"/>
        <v>46113</v>
      </c>
      <c r="B23" s="72">
        <f t="shared" si="8"/>
        <v>7</v>
      </c>
      <c r="C23" s="70">
        <f t="shared" si="9"/>
        <v>651993.49</v>
      </c>
      <c r="D23" s="79">
        <f t="shared" si="10"/>
        <v>3151.3018683333335</v>
      </c>
      <c r="E23" s="79">
        <f t="shared" si="11"/>
        <v>0</v>
      </c>
      <c r="F23" s="79">
        <f t="shared" si="12"/>
        <v>3151.3018683333335</v>
      </c>
      <c r="G23" s="70">
        <f t="shared" si="13"/>
        <v>651993.49</v>
      </c>
      <c r="K23" s="81"/>
      <c r="L23" s="81"/>
      <c r="M23" s="82"/>
      <c r="N23" s="82"/>
      <c r="O23" s="82"/>
      <c r="P23" s="83"/>
    </row>
    <row r="24" spans="1:16" x14ac:dyDescent="0.35">
      <c r="A24" s="78">
        <f t="shared" si="7"/>
        <v>46143</v>
      </c>
      <c r="B24" s="72">
        <f t="shared" si="8"/>
        <v>8</v>
      </c>
      <c r="C24" s="70">
        <f t="shared" si="9"/>
        <v>651993.49</v>
      </c>
      <c r="D24" s="79">
        <f t="shared" si="10"/>
        <v>3151.3018683333335</v>
      </c>
      <c r="E24" s="79">
        <f t="shared" si="11"/>
        <v>0</v>
      </c>
      <c r="F24" s="79">
        <f t="shared" si="12"/>
        <v>3151.3018683333335</v>
      </c>
      <c r="G24" s="70">
        <f t="shared" si="13"/>
        <v>651993.49</v>
      </c>
      <c r="K24" s="81"/>
      <c r="L24" s="81"/>
      <c r="M24" s="82"/>
      <c r="N24" s="82"/>
      <c r="O24" s="82"/>
      <c r="P24" s="83"/>
    </row>
    <row r="25" spans="1:16" x14ac:dyDescent="0.35">
      <c r="A25" s="78">
        <f t="shared" si="7"/>
        <v>46174</v>
      </c>
      <c r="B25" s="72">
        <f t="shared" si="8"/>
        <v>9</v>
      </c>
      <c r="C25" s="70">
        <f t="shared" si="9"/>
        <v>651993.49</v>
      </c>
      <c r="D25" s="79">
        <f t="shared" si="10"/>
        <v>3151.3018683333335</v>
      </c>
      <c r="E25" s="79">
        <f t="shared" si="11"/>
        <v>0</v>
      </c>
      <c r="F25" s="79">
        <f t="shared" si="12"/>
        <v>3151.3018683333335</v>
      </c>
      <c r="G25" s="70">
        <f t="shared" si="13"/>
        <v>651993.49</v>
      </c>
      <c r="K25" s="81"/>
      <c r="L25" s="81"/>
      <c r="M25" s="82"/>
      <c r="N25" s="82"/>
      <c r="O25" s="82"/>
      <c r="P25" s="83"/>
    </row>
    <row r="26" spans="1:16" x14ac:dyDescent="0.35">
      <c r="A26" s="78">
        <f t="shared" si="7"/>
        <v>46204</v>
      </c>
      <c r="B26" s="72">
        <f t="shared" si="8"/>
        <v>10</v>
      </c>
      <c r="C26" s="70">
        <f t="shared" si="9"/>
        <v>651993.49</v>
      </c>
      <c r="D26" s="79">
        <f t="shared" si="10"/>
        <v>3151.3018683333335</v>
      </c>
      <c r="E26" s="79">
        <f t="shared" si="11"/>
        <v>0</v>
      </c>
      <c r="F26" s="79">
        <f t="shared" si="12"/>
        <v>3151.3018683333335</v>
      </c>
      <c r="G26" s="70">
        <f t="shared" si="13"/>
        <v>651993.49</v>
      </c>
      <c r="K26" s="81"/>
      <c r="L26" s="81"/>
      <c r="M26" s="82"/>
      <c r="N26" s="82"/>
      <c r="O26" s="82"/>
      <c r="P26" s="83"/>
    </row>
    <row r="27" spans="1:16" x14ac:dyDescent="0.35">
      <c r="A27" s="78">
        <f t="shared" si="7"/>
        <v>46235</v>
      </c>
      <c r="B27" s="72">
        <f t="shared" si="8"/>
        <v>11</v>
      </c>
      <c r="C27" s="70">
        <f t="shared" si="9"/>
        <v>651993.49</v>
      </c>
      <c r="D27" s="79">
        <f t="shared" si="10"/>
        <v>3151.3018683333335</v>
      </c>
      <c r="E27" s="79">
        <f t="shared" si="11"/>
        <v>0</v>
      </c>
      <c r="F27" s="79">
        <f t="shared" si="12"/>
        <v>3151.3018683333335</v>
      </c>
      <c r="G27" s="70">
        <f t="shared" si="13"/>
        <v>651993.49</v>
      </c>
    </row>
    <row r="28" spans="1:16" x14ac:dyDescent="0.35">
      <c r="A28" s="78">
        <f t="shared" si="7"/>
        <v>46266</v>
      </c>
      <c r="B28" s="72">
        <f t="shared" si="8"/>
        <v>12</v>
      </c>
      <c r="C28" s="70">
        <f t="shared" si="9"/>
        <v>651993.49</v>
      </c>
      <c r="D28" s="79">
        <f t="shared" si="10"/>
        <v>3151.3018683333335</v>
      </c>
      <c r="E28" s="79">
        <f t="shared" si="11"/>
        <v>0</v>
      </c>
      <c r="F28" s="79">
        <f t="shared" si="12"/>
        <v>3151.3018683333335</v>
      </c>
      <c r="G28" s="70">
        <f t="shared" si="13"/>
        <v>651993.49</v>
      </c>
    </row>
    <row r="29" spans="1:16" x14ac:dyDescent="0.35">
      <c r="A29" s="78">
        <f t="shared" si="7"/>
        <v>46296</v>
      </c>
      <c r="B29" s="72">
        <f t="shared" si="8"/>
        <v>13</v>
      </c>
      <c r="C29" s="70">
        <f t="shared" si="9"/>
        <v>651993.49</v>
      </c>
      <c r="D29" s="79">
        <f t="shared" si="10"/>
        <v>3151.3018683333335</v>
      </c>
      <c r="E29" s="79">
        <f t="shared" si="11"/>
        <v>0</v>
      </c>
      <c r="F29" s="79">
        <f t="shared" si="12"/>
        <v>3151.3018683333335</v>
      </c>
      <c r="G29" s="70">
        <f t="shared" si="13"/>
        <v>651993.49</v>
      </c>
    </row>
    <row r="30" spans="1:16" x14ac:dyDescent="0.35">
      <c r="A30" s="78">
        <f t="shared" si="7"/>
        <v>46327</v>
      </c>
      <c r="B30" s="72">
        <f t="shared" si="8"/>
        <v>14</v>
      </c>
      <c r="C30" s="70">
        <f t="shared" si="9"/>
        <v>651993.49</v>
      </c>
      <c r="D30" s="79">
        <f t="shared" si="10"/>
        <v>3151.3018683333335</v>
      </c>
      <c r="E30" s="79">
        <f t="shared" si="11"/>
        <v>0</v>
      </c>
      <c r="F30" s="79">
        <f t="shared" si="12"/>
        <v>3151.3018683333335</v>
      </c>
      <c r="G30" s="70">
        <f t="shared" si="13"/>
        <v>651993.49</v>
      </c>
    </row>
    <row r="31" spans="1:16" x14ac:dyDescent="0.35">
      <c r="A31" s="78">
        <f t="shared" si="7"/>
        <v>46357</v>
      </c>
      <c r="B31" s="72">
        <f t="shared" si="8"/>
        <v>15</v>
      </c>
      <c r="C31" s="70">
        <f t="shared" si="9"/>
        <v>651993.49</v>
      </c>
      <c r="D31" s="79">
        <f t="shared" si="10"/>
        <v>3151.3018683333335</v>
      </c>
      <c r="E31" s="79">
        <f t="shared" si="11"/>
        <v>0</v>
      </c>
      <c r="F31" s="79">
        <f t="shared" si="12"/>
        <v>3151.3018683333335</v>
      </c>
      <c r="G31" s="70">
        <f t="shared" si="13"/>
        <v>651993.49</v>
      </c>
    </row>
    <row r="32" spans="1:16" x14ac:dyDescent="0.35">
      <c r="A32" s="78">
        <f t="shared" si="7"/>
        <v>46388</v>
      </c>
      <c r="B32" s="72">
        <f t="shared" si="8"/>
        <v>16</v>
      </c>
      <c r="C32" s="70">
        <f t="shared" si="9"/>
        <v>651993.49</v>
      </c>
      <c r="D32" s="79">
        <f t="shared" si="10"/>
        <v>3151.3018683333335</v>
      </c>
      <c r="E32" s="79">
        <f t="shared" si="11"/>
        <v>0</v>
      </c>
      <c r="F32" s="79">
        <f t="shared" si="12"/>
        <v>3151.3018683333335</v>
      </c>
      <c r="G32" s="70">
        <f t="shared" si="13"/>
        <v>651993.49</v>
      </c>
    </row>
    <row r="33" spans="1:7" x14ac:dyDescent="0.35">
      <c r="A33" s="78">
        <f t="shared" si="7"/>
        <v>46419</v>
      </c>
      <c r="B33" s="72">
        <f t="shared" si="8"/>
        <v>17</v>
      </c>
      <c r="C33" s="70">
        <f t="shared" si="9"/>
        <v>651993.49</v>
      </c>
      <c r="D33" s="79">
        <f t="shared" si="10"/>
        <v>3151.3018683333335</v>
      </c>
      <c r="E33" s="79">
        <f t="shared" si="11"/>
        <v>0</v>
      </c>
      <c r="F33" s="79">
        <f t="shared" si="12"/>
        <v>3151.3018683333335</v>
      </c>
      <c r="G33" s="70">
        <f t="shared" si="13"/>
        <v>651993.49</v>
      </c>
    </row>
    <row r="34" spans="1:7" x14ac:dyDescent="0.35">
      <c r="A34" s="78">
        <f t="shared" si="7"/>
        <v>46447</v>
      </c>
      <c r="B34" s="72">
        <f t="shared" si="8"/>
        <v>18</v>
      </c>
      <c r="C34" s="70">
        <f t="shared" si="9"/>
        <v>651993.49</v>
      </c>
      <c r="D34" s="79">
        <f t="shared" si="10"/>
        <v>3151.3018683333335</v>
      </c>
      <c r="E34" s="79">
        <f t="shared" si="11"/>
        <v>0</v>
      </c>
      <c r="F34" s="79">
        <f t="shared" si="12"/>
        <v>3151.3018683333335</v>
      </c>
      <c r="G34" s="70">
        <f t="shared" si="13"/>
        <v>651993.49</v>
      </c>
    </row>
    <row r="35" spans="1:7" x14ac:dyDescent="0.35">
      <c r="A35" s="78">
        <f t="shared" si="7"/>
        <v>46478</v>
      </c>
      <c r="B35" s="72">
        <f t="shared" si="8"/>
        <v>19</v>
      </c>
      <c r="C35" s="70">
        <f t="shared" si="9"/>
        <v>651993.49</v>
      </c>
      <c r="D35" s="79">
        <f t="shared" si="10"/>
        <v>3151.3018683333335</v>
      </c>
      <c r="E35" s="79">
        <f t="shared" si="11"/>
        <v>0</v>
      </c>
      <c r="F35" s="79">
        <f t="shared" si="12"/>
        <v>3151.3018683333335</v>
      </c>
      <c r="G35" s="70">
        <f t="shared" si="13"/>
        <v>651993.49</v>
      </c>
    </row>
    <row r="36" spans="1:7" x14ac:dyDescent="0.35">
      <c r="A36" s="78">
        <f t="shared" si="7"/>
        <v>46508</v>
      </c>
      <c r="B36" s="72">
        <f t="shared" si="8"/>
        <v>20</v>
      </c>
      <c r="C36" s="70">
        <f t="shared" si="9"/>
        <v>651993.49</v>
      </c>
      <c r="D36" s="79">
        <f t="shared" si="10"/>
        <v>3151.3018683333335</v>
      </c>
      <c r="E36" s="79">
        <f t="shared" si="11"/>
        <v>0</v>
      </c>
      <c r="F36" s="79">
        <f t="shared" si="12"/>
        <v>3151.3018683333335</v>
      </c>
      <c r="G36" s="70">
        <f t="shared" si="13"/>
        <v>651993.49</v>
      </c>
    </row>
    <row r="37" spans="1:7" x14ac:dyDescent="0.35">
      <c r="A37" s="78">
        <f t="shared" si="7"/>
        <v>46539</v>
      </c>
      <c r="B37" s="72">
        <f t="shared" si="8"/>
        <v>21</v>
      </c>
      <c r="C37" s="70">
        <f t="shared" si="9"/>
        <v>651993.49</v>
      </c>
      <c r="D37" s="79">
        <f t="shared" si="10"/>
        <v>3151.3018683333335</v>
      </c>
      <c r="E37" s="79">
        <f t="shared" si="11"/>
        <v>0</v>
      </c>
      <c r="F37" s="79">
        <f t="shared" si="12"/>
        <v>3151.3018683333335</v>
      </c>
      <c r="G37" s="70">
        <f t="shared" si="13"/>
        <v>651993.49</v>
      </c>
    </row>
    <row r="38" spans="1:7" x14ac:dyDescent="0.35">
      <c r="A38" s="78">
        <f t="shared" si="7"/>
        <v>46569</v>
      </c>
      <c r="B38" s="72">
        <f t="shared" si="8"/>
        <v>22</v>
      </c>
      <c r="C38" s="70">
        <f t="shared" si="9"/>
        <v>651993.49</v>
      </c>
      <c r="D38" s="79">
        <f t="shared" si="10"/>
        <v>3151.3018683333335</v>
      </c>
      <c r="E38" s="79">
        <f t="shared" si="11"/>
        <v>0</v>
      </c>
      <c r="F38" s="79">
        <f t="shared" si="12"/>
        <v>3151.3018683333335</v>
      </c>
      <c r="G38" s="70">
        <f t="shared" si="13"/>
        <v>651993.49</v>
      </c>
    </row>
    <row r="39" spans="1:7" x14ac:dyDescent="0.35">
      <c r="A39" s="78">
        <f t="shared" si="7"/>
        <v>46600</v>
      </c>
      <c r="B39" s="72">
        <f t="shared" si="8"/>
        <v>23</v>
      </c>
      <c r="C39" s="70">
        <f t="shared" si="9"/>
        <v>651993.49</v>
      </c>
      <c r="D39" s="79">
        <f t="shared" si="10"/>
        <v>3151.3018683333335</v>
      </c>
      <c r="E39" s="79">
        <f t="shared" si="11"/>
        <v>0</v>
      </c>
      <c r="F39" s="79">
        <f t="shared" si="12"/>
        <v>3151.3018683333335</v>
      </c>
      <c r="G39" s="70">
        <f t="shared" si="13"/>
        <v>651993.49</v>
      </c>
    </row>
    <row r="40" spans="1:7" x14ac:dyDescent="0.35">
      <c r="A40" s="78">
        <f t="shared" si="7"/>
        <v>46631</v>
      </c>
      <c r="B40" s="72">
        <f t="shared" si="8"/>
        <v>24</v>
      </c>
      <c r="C40" s="70">
        <f t="shared" si="9"/>
        <v>651993.49</v>
      </c>
      <c r="D40" s="79">
        <f t="shared" si="10"/>
        <v>3151.3018683333335</v>
      </c>
      <c r="E40" s="79">
        <f t="shared" si="11"/>
        <v>0</v>
      </c>
      <c r="F40" s="79">
        <f t="shared" si="12"/>
        <v>3151.3018683333335</v>
      </c>
      <c r="G40" s="70">
        <f t="shared" si="13"/>
        <v>651993.49</v>
      </c>
    </row>
    <row r="41" spans="1:7" x14ac:dyDescent="0.35">
      <c r="A41" s="78">
        <f t="shared" si="7"/>
        <v>46661</v>
      </c>
      <c r="B41" s="72">
        <f t="shared" si="8"/>
        <v>25</v>
      </c>
      <c r="C41" s="70">
        <f t="shared" si="9"/>
        <v>651993.49</v>
      </c>
      <c r="D41" s="79">
        <f t="shared" si="10"/>
        <v>3151.3018683333335</v>
      </c>
      <c r="E41" s="79">
        <f t="shared" si="11"/>
        <v>0</v>
      </c>
      <c r="F41" s="79">
        <f t="shared" si="12"/>
        <v>3151.3018683333335</v>
      </c>
      <c r="G41" s="70">
        <f t="shared" si="13"/>
        <v>651993.49</v>
      </c>
    </row>
    <row r="42" spans="1:7" x14ac:dyDescent="0.35">
      <c r="A42" s="78">
        <f t="shared" si="7"/>
        <v>46692</v>
      </c>
      <c r="B42" s="72">
        <f t="shared" si="8"/>
        <v>26</v>
      </c>
      <c r="C42" s="70">
        <f t="shared" si="9"/>
        <v>651993.49</v>
      </c>
      <c r="D42" s="79">
        <f t="shared" si="10"/>
        <v>3151.3018683333335</v>
      </c>
      <c r="E42" s="79">
        <f t="shared" si="11"/>
        <v>0</v>
      </c>
      <c r="F42" s="79">
        <f t="shared" si="12"/>
        <v>3151.3018683333335</v>
      </c>
      <c r="G42" s="70">
        <f t="shared" si="13"/>
        <v>651993.49</v>
      </c>
    </row>
    <row r="43" spans="1:7" x14ac:dyDescent="0.35">
      <c r="A43" s="78">
        <f t="shared" si="7"/>
        <v>46722</v>
      </c>
      <c r="B43" s="72">
        <f t="shared" si="8"/>
        <v>27</v>
      </c>
      <c r="C43" s="70">
        <f t="shared" si="9"/>
        <v>651993.49</v>
      </c>
      <c r="D43" s="79">
        <f t="shared" si="10"/>
        <v>3151.3018683333335</v>
      </c>
      <c r="E43" s="79">
        <f t="shared" si="11"/>
        <v>0</v>
      </c>
      <c r="F43" s="79">
        <f t="shared" si="12"/>
        <v>3151.3018683333335</v>
      </c>
      <c r="G43" s="70">
        <f t="shared" si="13"/>
        <v>651993.49</v>
      </c>
    </row>
    <row r="44" spans="1:7" x14ac:dyDescent="0.35">
      <c r="A44" s="78">
        <f t="shared" si="7"/>
        <v>46753</v>
      </c>
      <c r="B44" s="72">
        <f t="shared" si="8"/>
        <v>28</v>
      </c>
      <c r="C44" s="70">
        <f t="shared" si="9"/>
        <v>651993.49</v>
      </c>
      <c r="D44" s="79">
        <f t="shared" si="10"/>
        <v>3151.3018683333335</v>
      </c>
      <c r="E44" s="79">
        <f t="shared" si="11"/>
        <v>0</v>
      </c>
      <c r="F44" s="79">
        <f t="shared" si="12"/>
        <v>3151.3018683333335</v>
      </c>
      <c r="G44" s="70">
        <f t="shared" si="13"/>
        <v>651993.49</v>
      </c>
    </row>
    <row r="45" spans="1:7" x14ac:dyDescent="0.35">
      <c r="A45" s="78">
        <f t="shared" si="7"/>
        <v>46784</v>
      </c>
      <c r="B45" s="72">
        <f t="shared" si="8"/>
        <v>29</v>
      </c>
      <c r="C45" s="70">
        <f t="shared" si="9"/>
        <v>651993.49</v>
      </c>
      <c r="D45" s="79">
        <f t="shared" si="10"/>
        <v>3151.3018683333335</v>
      </c>
      <c r="E45" s="79">
        <f t="shared" si="11"/>
        <v>0</v>
      </c>
      <c r="F45" s="79">
        <f t="shared" si="12"/>
        <v>3151.3018683333335</v>
      </c>
      <c r="G45" s="70">
        <f t="shared" si="13"/>
        <v>651993.49</v>
      </c>
    </row>
    <row r="46" spans="1:7" x14ac:dyDescent="0.35">
      <c r="A46" s="78">
        <f t="shared" si="7"/>
        <v>46813</v>
      </c>
      <c r="B46" s="72">
        <f t="shared" si="8"/>
        <v>30</v>
      </c>
      <c r="C46" s="70">
        <f t="shared" si="9"/>
        <v>651993.49</v>
      </c>
      <c r="D46" s="79">
        <f t="shared" si="10"/>
        <v>3151.3018683333335</v>
      </c>
      <c r="E46" s="79">
        <f t="shared" si="11"/>
        <v>0</v>
      </c>
      <c r="F46" s="79">
        <f t="shared" si="12"/>
        <v>3151.3018683333335</v>
      </c>
      <c r="G46" s="70">
        <f t="shared" si="13"/>
        <v>651993.49</v>
      </c>
    </row>
    <row r="47" spans="1:7" x14ac:dyDescent="0.35">
      <c r="A47" s="78">
        <f t="shared" si="7"/>
        <v>46844</v>
      </c>
      <c r="B47" s="72">
        <f t="shared" si="8"/>
        <v>31</v>
      </c>
      <c r="C47" s="70">
        <f t="shared" si="9"/>
        <v>651993.49</v>
      </c>
      <c r="D47" s="79">
        <f t="shared" si="10"/>
        <v>3151.3018683333335</v>
      </c>
      <c r="E47" s="79">
        <f t="shared" si="11"/>
        <v>0</v>
      </c>
      <c r="F47" s="79">
        <f t="shared" si="12"/>
        <v>3151.3018683333335</v>
      </c>
      <c r="G47" s="70">
        <f t="shared" si="13"/>
        <v>651993.49</v>
      </c>
    </row>
    <row r="48" spans="1:7" x14ac:dyDescent="0.35">
      <c r="A48" s="78">
        <f t="shared" si="7"/>
        <v>46874</v>
      </c>
      <c r="B48" s="72">
        <f t="shared" si="8"/>
        <v>32</v>
      </c>
      <c r="C48" s="70">
        <f t="shared" si="9"/>
        <v>651993.49</v>
      </c>
      <c r="D48" s="79">
        <f t="shared" si="10"/>
        <v>3151.3018683333335</v>
      </c>
      <c r="E48" s="79">
        <f t="shared" si="11"/>
        <v>0</v>
      </c>
      <c r="F48" s="79">
        <f t="shared" si="12"/>
        <v>3151.3018683333335</v>
      </c>
      <c r="G48" s="70">
        <f t="shared" si="13"/>
        <v>651993.49</v>
      </c>
    </row>
    <row r="49" spans="1:7" x14ac:dyDescent="0.35">
      <c r="A49" s="78">
        <f t="shared" si="7"/>
        <v>46905</v>
      </c>
      <c r="B49" s="72">
        <f t="shared" si="8"/>
        <v>33</v>
      </c>
      <c r="C49" s="70">
        <f t="shared" si="9"/>
        <v>651993.49</v>
      </c>
      <c r="D49" s="79">
        <f t="shared" si="10"/>
        <v>3151.3018683333335</v>
      </c>
      <c r="E49" s="79">
        <f t="shared" si="11"/>
        <v>0</v>
      </c>
      <c r="F49" s="79">
        <f t="shared" si="12"/>
        <v>3151.3018683333335</v>
      </c>
      <c r="G49" s="70">
        <f t="shared" si="13"/>
        <v>651993.49</v>
      </c>
    </row>
    <row r="50" spans="1:7" x14ac:dyDescent="0.35">
      <c r="A50" s="78">
        <f t="shared" si="7"/>
        <v>46935</v>
      </c>
      <c r="B50" s="72">
        <f t="shared" si="8"/>
        <v>34</v>
      </c>
      <c r="C50" s="70">
        <f t="shared" si="9"/>
        <v>651993.49</v>
      </c>
      <c r="D50" s="79">
        <f t="shared" si="10"/>
        <v>3151.3018683333335</v>
      </c>
      <c r="E50" s="79">
        <f t="shared" si="11"/>
        <v>0</v>
      </c>
      <c r="F50" s="79">
        <f t="shared" si="12"/>
        <v>3151.3018683333335</v>
      </c>
      <c r="G50" s="70">
        <f t="shared" si="13"/>
        <v>651993.49</v>
      </c>
    </row>
    <row r="51" spans="1:7" x14ac:dyDescent="0.35">
      <c r="A51" s="78">
        <f t="shared" si="7"/>
        <v>46966</v>
      </c>
      <c r="B51" s="72">
        <f t="shared" si="8"/>
        <v>35</v>
      </c>
      <c r="C51" s="70">
        <f t="shared" si="9"/>
        <v>651993.49</v>
      </c>
      <c r="D51" s="79">
        <f t="shared" si="10"/>
        <v>3151.3018683333335</v>
      </c>
      <c r="E51" s="79">
        <f t="shared" si="11"/>
        <v>0</v>
      </c>
      <c r="F51" s="79">
        <f t="shared" si="12"/>
        <v>3151.3018683333335</v>
      </c>
      <c r="G51" s="70">
        <f t="shared" si="13"/>
        <v>651993.49</v>
      </c>
    </row>
    <row r="52" spans="1:7" x14ac:dyDescent="0.35">
      <c r="A52" s="78">
        <f t="shared" si="7"/>
        <v>46997</v>
      </c>
      <c r="B52" s="72">
        <f t="shared" si="8"/>
        <v>36</v>
      </c>
      <c r="C52" s="70">
        <f t="shared" si="9"/>
        <v>651993.49</v>
      </c>
      <c r="D52" s="79">
        <f t="shared" si="10"/>
        <v>3151.3018683333335</v>
      </c>
      <c r="E52" s="79">
        <f t="shared" si="11"/>
        <v>0</v>
      </c>
      <c r="F52" s="79">
        <f t="shared" si="12"/>
        <v>3151.3018683333335</v>
      </c>
      <c r="G52" s="70">
        <f t="shared" si="13"/>
        <v>651993.49</v>
      </c>
    </row>
    <row r="53" spans="1:7" x14ac:dyDescent="0.35">
      <c r="A53" s="78">
        <f t="shared" si="7"/>
        <v>47027</v>
      </c>
      <c r="B53" s="72">
        <f t="shared" si="8"/>
        <v>37</v>
      </c>
      <c r="C53" s="70">
        <f t="shared" si="9"/>
        <v>651993.49</v>
      </c>
      <c r="D53" s="79">
        <f t="shared" si="10"/>
        <v>3151.3018683333335</v>
      </c>
      <c r="E53" s="79">
        <f t="shared" si="11"/>
        <v>0</v>
      </c>
      <c r="F53" s="79">
        <f t="shared" si="12"/>
        <v>3151.3018683333335</v>
      </c>
      <c r="G53" s="70">
        <f t="shared" si="13"/>
        <v>651993.49</v>
      </c>
    </row>
    <row r="54" spans="1:7" x14ac:dyDescent="0.35">
      <c r="A54" s="78">
        <f t="shared" si="7"/>
        <v>47058</v>
      </c>
      <c r="B54" s="72">
        <f t="shared" si="8"/>
        <v>38</v>
      </c>
      <c r="C54" s="70">
        <f t="shared" si="9"/>
        <v>651993.49</v>
      </c>
      <c r="D54" s="79">
        <f t="shared" si="10"/>
        <v>3151.3018683333335</v>
      </c>
      <c r="E54" s="79">
        <f t="shared" si="11"/>
        <v>0</v>
      </c>
      <c r="F54" s="79">
        <f t="shared" si="12"/>
        <v>3151.3018683333335</v>
      </c>
      <c r="G54" s="70">
        <f t="shared" si="13"/>
        <v>651993.49</v>
      </c>
    </row>
    <row r="55" spans="1:7" x14ac:dyDescent="0.35">
      <c r="A55" s="78">
        <f t="shared" si="7"/>
        <v>47088</v>
      </c>
      <c r="B55" s="72">
        <f t="shared" si="8"/>
        <v>39</v>
      </c>
      <c r="C55" s="70">
        <f t="shared" si="9"/>
        <v>651993.49</v>
      </c>
      <c r="D55" s="79">
        <f t="shared" si="10"/>
        <v>3151.3018683333335</v>
      </c>
      <c r="E55" s="79">
        <f t="shared" si="11"/>
        <v>0</v>
      </c>
      <c r="F55" s="79">
        <f t="shared" si="12"/>
        <v>3151.3018683333335</v>
      </c>
      <c r="G55" s="70">
        <f t="shared" si="13"/>
        <v>651993.49</v>
      </c>
    </row>
    <row r="56" spans="1:7" x14ac:dyDescent="0.35">
      <c r="A56" s="78">
        <f t="shared" si="7"/>
        <v>47119</v>
      </c>
      <c r="B56" s="72">
        <f t="shared" si="8"/>
        <v>40</v>
      </c>
      <c r="C56" s="70">
        <f t="shared" si="9"/>
        <v>651993.49</v>
      </c>
      <c r="D56" s="79">
        <f t="shared" si="10"/>
        <v>3151.3018683333335</v>
      </c>
      <c r="E56" s="79">
        <f t="shared" si="11"/>
        <v>0</v>
      </c>
      <c r="F56" s="79">
        <f t="shared" si="12"/>
        <v>3151.3018683333335</v>
      </c>
      <c r="G56" s="70">
        <f t="shared" si="13"/>
        <v>651993.49</v>
      </c>
    </row>
    <row r="57" spans="1:7" x14ac:dyDescent="0.35">
      <c r="A57" s="78">
        <f t="shared" si="7"/>
        <v>47150</v>
      </c>
      <c r="B57" s="72">
        <f t="shared" si="8"/>
        <v>41</v>
      </c>
      <c r="C57" s="70">
        <f t="shared" si="9"/>
        <v>651993.49</v>
      </c>
      <c r="D57" s="79">
        <f t="shared" si="10"/>
        <v>3151.3018683333335</v>
      </c>
      <c r="E57" s="79">
        <f t="shared" si="11"/>
        <v>0</v>
      </c>
      <c r="F57" s="79">
        <f t="shared" si="12"/>
        <v>3151.3018683333335</v>
      </c>
      <c r="G57" s="70">
        <f t="shared" si="13"/>
        <v>651993.49</v>
      </c>
    </row>
    <row r="58" spans="1:7" x14ac:dyDescent="0.35">
      <c r="A58" s="78">
        <f t="shared" si="7"/>
        <v>47178</v>
      </c>
      <c r="B58" s="72">
        <f t="shared" si="8"/>
        <v>42</v>
      </c>
      <c r="C58" s="70">
        <f t="shared" si="9"/>
        <v>651993.49</v>
      </c>
      <c r="D58" s="79">
        <f t="shared" si="10"/>
        <v>3151.3018683333335</v>
      </c>
      <c r="E58" s="79">
        <f t="shared" si="11"/>
        <v>0</v>
      </c>
      <c r="F58" s="79">
        <f t="shared" si="12"/>
        <v>3151.3018683333335</v>
      </c>
      <c r="G58" s="70">
        <f t="shared" si="13"/>
        <v>651993.49</v>
      </c>
    </row>
    <row r="59" spans="1:7" x14ac:dyDescent="0.35">
      <c r="A59" s="78">
        <f t="shared" si="7"/>
        <v>47209</v>
      </c>
      <c r="B59" s="72">
        <f t="shared" si="8"/>
        <v>43</v>
      </c>
      <c r="C59" s="70">
        <f t="shared" si="9"/>
        <v>651993.49</v>
      </c>
      <c r="D59" s="79">
        <f t="shared" si="10"/>
        <v>3151.3018683333335</v>
      </c>
      <c r="E59" s="79">
        <f t="shared" si="11"/>
        <v>0</v>
      </c>
      <c r="F59" s="79">
        <f t="shared" si="12"/>
        <v>3151.3018683333335</v>
      </c>
      <c r="G59" s="70">
        <f t="shared" si="13"/>
        <v>651993.49</v>
      </c>
    </row>
    <row r="60" spans="1:7" x14ac:dyDescent="0.35">
      <c r="A60" s="78">
        <f t="shared" si="7"/>
        <v>47239</v>
      </c>
      <c r="B60" s="72">
        <f t="shared" si="8"/>
        <v>44</v>
      </c>
      <c r="C60" s="70">
        <f t="shared" si="9"/>
        <v>651993.49</v>
      </c>
      <c r="D60" s="79">
        <f t="shared" si="10"/>
        <v>3151.3018683333335</v>
      </c>
      <c r="E60" s="79">
        <f t="shared" si="11"/>
        <v>0</v>
      </c>
      <c r="F60" s="79">
        <f t="shared" si="12"/>
        <v>3151.3018683333335</v>
      </c>
      <c r="G60" s="70">
        <f t="shared" si="13"/>
        <v>651993.49</v>
      </c>
    </row>
    <row r="61" spans="1:7" x14ac:dyDescent="0.35">
      <c r="A61" s="78">
        <f t="shared" si="7"/>
        <v>47270</v>
      </c>
      <c r="B61" s="72">
        <f t="shared" si="8"/>
        <v>45</v>
      </c>
      <c r="C61" s="70">
        <f t="shared" si="9"/>
        <v>651993.49</v>
      </c>
      <c r="D61" s="79">
        <f t="shared" si="10"/>
        <v>3151.3018683333335</v>
      </c>
      <c r="E61" s="79">
        <f t="shared" si="11"/>
        <v>0</v>
      </c>
      <c r="F61" s="79">
        <f t="shared" si="12"/>
        <v>3151.3018683333335</v>
      </c>
      <c r="G61" s="70">
        <f t="shared" si="13"/>
        <v>651993.49</v>
      </c>
    </row>
    <row r="62" spans="1:7" x14ac:dyDescent="0.35">
      <c r="A62" s="78">
        <f t="shared" si="7"/>
        <v>47300</v>
      </c>
      <c r="B62" s="72">
        <f t="shared" si="8"/>
        <v>46</v>
      </c>
      <c r="C62" s="70">
        <f t="shared" si="9"/>
        <v>651993.49</v>
      </c>
      <c r="D62" s="79">
        <f t="shared" si="10"/>
        <v>3151.3018683333335</v>
      </c>
      <c r="E62" s="79">
        <f t="shared" si="11"/>
        <v>0</v>
      </c>
      <c r="F62" s="79">
        <f t="shared" si="12"/>
        <v>3151.3018683333335</v>
      </c>
      <c r="G62" s="70">
        <f t="shared" si="13"/>
        <v>651993.49</v>
      </c>
    </row>
    <row r="63" spans="1:7" x14ac:dyDescent="0.35">
      <c r="A63" s="78">
        <f t="shared" si="7"/>
        <v>47331</v>
      </c>
      <c r="B63" s="72">
        <f t="shared" si="8"/>
        <v>47</v>
      </c>
      <c r="C63" s="70">
        <f t="shared" si="9"/>
        <v>651993.49</v>
      </c>
      <c r="D63" s="79">
        <f t="shared" si="10"/>
        <v>3151.3018683333335</v>
      </c>
      <c r="E63" s="79">
        <f t="shared" si="11"/>
        <v>0</v>
      </c>
      <c r="F63" s="79">
        <f t="shared" si="12"/>
        <v>3151.3018683333335</v>
      </c>
      <c r="G63" s="70">
        <f t="shared" si="13"/>
        <v>651993.49</v>
      </c>
    </row>
    <row r="64" spans="1:7" x14ac:dyDescent="0.35">
      <c r="A64" s="78">
        <f t="shared" si="7"/>
        <v>47362</v>
      </c>
      <c r="B64" s="72">
        <f t="shared" si="8"/>
        <v>48</v>
      </c>
      <c r="C64" s="70">
        <f t="shared" si="9"/>
        <v>651993.49</v>
      </c>
      <c r="D64" s="79">
        <f t="shared" si="10"/>
        <v>3151.3018683333335</v>
      </c>
      <c r="E64" s="79">
        <f t="shared" si="11"/>
        <v>0</v>
      </c>
      <c r="F64" s="79">
        <f t="shared" si="12"/>
        <v>3151.3018683333335</v>
      </c>
      <c r="G64" s="70">
        <f t="shared" si="13"/>
        <v>651993.49</v>
      </c>
    </row>
    <row r="65" spans="1:7" x14ac:dyDescent="0.35">
      <c r="A65" s="78">
        <f t="shared" si="7"/>
        <v>47392</v>
      </c>
      <c r="B65" s="72">
        <f t="shared" si="8"/>
        <v>49</v>
      </c>
      <c r="C65" s="70">
        <f t="shared" si="9"/>
        <v>651993.49</v>
      </c>
      <c r="D65" s="79">
        <f t="shared" si="10"/>
        <v>3151.3018683333335</v>
      </c>
      <c r="E65" s="79">
        <f t="shared" si="11"/>
        <v>0</v>
      </c>
      <c r="F65" s="79">
        <f t="shared" si="12"/>
        <v>3151.3018683333335</v>
      </c>
      <c r="G65" s="70">
        <f t="shared" si="13"/>
        <v>651993.49</v>
      </c>
    </row>
    <row r="66" spans="1:7" x14ac:dyDescent="0.35">
      <c r="A66" s="78">
        <f t="shared" si="7"/>
        <v>47423</v>
      </c>
      <c r="B66" s="72">
        <f t="shared" si="8"/>
        <v>50</v>
      </c>
      <c r="C66" s="70">
        <f t="shared" si="9"/>
        <v>651993.49</v>
      </c>
      <c r="D66" s="79">
        <f t="shared" si="10"/>
        <v>3151.3018683333335</v>
      </c>
      <c r="E66" s="79">
        <f t="shared" si="11"/>
        <v>0</v>
      </c>
      <c r="F66" s="79">
        <f t="shared" si="12"/>
        <v>3151.3018683333335</v>
      </c>
      <c r="G66" s="70">
        <f t="shared" si="13"/>
        <v>651993.49</v>
      </c>
    </row>
    <row r="67" spans="1:7" x14ac:dyDescent="0.35">
      <c r="A67" s="78">
        <f t="shared" si="7"/>
        <v>47453</v>
      </c>
      <c r="B67" s="72">
        <f t="shared" si="8"/>
        <v>51</v>
      </c>
      <c r="C67" s="70">
        <f t="shared" si="9"/>
        <v>651993.49</v>
      </c>
      <c r="D67" s="79">
        <f t="shared" si="10"/>
        <v>3151.3018683333335</v>
      </c>
      <c r="E67" s="79">
        <f t="shared" si="11"/>
        <v>0</v>
      </c>
      <c r="F67" s="79">
        <f t="shared" si="12"/>
        <v>3151.3018683333335</v>
      </c>
      <c r="G67" s="70">
        <f t="shared" si="13"/>
        <v>651993.49</v>
      </c>
    </row>
    <row r="68" spans="1:7" x14ac:dyDescent="0.35">
      <c r="A68" s="78">
        <f t="shared" si="7"/>
        <v>47484</v>
      </c>
      <c r="B68" s="72">
        <f t="shared" si="8"/>
        <v>52</v>
      </c>
      <c r="C68" s="70">
        <f t="shared" si="9"/>
        <v>651993.49</v>
      </c>
      <c r="D68" s="79">
        <f t="shared" si="10"/>
        <v>3151.3018683333335</v>
      </c>
      <c r="E68" s="79">
        <f t="shared" si="11"/>
        <v>0</v>
      </c>
      <c r="F68" s="79">
        <f t="shared" si="12"/>
        <v>3151.3018683333335</v>
      </c>
      <c r="G68" s="70">
        <f t="shared" si="13"/>
        <v>651993.49</v>
      </c>
    </row>
    <row r="69" spans="1:7" x14ac:dyDescent="0.35">
      <c r="A69" s="78">
        <f t="shared" si="7"/>
        <v>47515</v>
      </c>
      <c r="B69" s="72">
        <f t="shared" si="8"/>
        <v>53</v>
      </c>
      <c r="C69" s="70">
        <f t="shared" si="9"/>
        <v>651993.49</v>
      </c>
      <c r="D69" s="79">
        <f t="shared" si="10"/>
        <v>3151.3018683333335</v>
      </c>
      <c r="E69" s="79">
        <f t="shared" si="11"/>
        <v>0</v>
      </c>
      <c r="F69" s="79">
        <f t="shared" si="12"/>
        <v>3151.3018683333335</v>
      </c>
      <c r="G69" s="70">
        <f t="shared" si="13"/>
        <v>651993.49</v>
      </c>
    </row>
    <row r="70" spans="1:7" x14ac:dyDescent="0.35">
      <c r="A70" s="78">
        <f t="shared" si="7"/>
        <v>47543</v>
      </c>
      <c r="B70" s="72">
        <f t="shared" si="8"/>
        <v>54</v>
      </c>
      <c r="C70" s="70">
        <f t="shared" si="9"/>
        <v>651993.49</v>
      </c>
      <c r="D70" s="79">
        <f t="shared" si="10"/>
        <v>3151.3018683333335</v>
      </c>
      <c r="E70" s="79">
        <f t="shared" si="11"/>
        <v>0</v>
      </c>
      <c r="F70" s="79">
        <f t="shared" si="12"/>
        <v>3151.3018683333335</v>
      </c>
      <c r="G70" s="70">
        <f t="shared" si="13"/>
        <v>651993.49</v>
      </c>
    </row>
    <row r="71" spans="1:7" x14ac:dyDescent="0.35">
      <c r="A71" s="78">
        <f t="shared" si="7"/>
        <v>47574</v>
      </c>
      <c r="B71" s="72">
        <f t="shared" si="8"/>
        <v>55</v>
      </c>
      <c r="C71" s="70">
        <f t="shared" si="9"/>
        <v>651993.49</v>
      </c>
      <c r="D71" s="79">
        <f t="shared" si="10"/>
        <v>3151.3018683333335</v>
      </c>
      <c r="E71" s="79">
        <f t="shared" si="11"/>
        <v>0</v>
      </c>
      <c r="F71" s="79">
        <f t="shared" si="12"/>
        <v>3151.3018683333335</v>
      </c>
      <c r="G71" s="70">
        <f t="shared" si="13"/>
        <v>651993.49</v>
      </c>
    </row>
    <row r="72" spans="1:7" x14ac:dyDescent="0.35">
      <c r="A72" s="78">
        <f t="shared" si="7"/>
        <v>47604</v>
      </c>
      <c r="B72" s="72">
        <f t="shared" si="8"/>
        <v>56</v>
      </c>
      <c r="C72" s="70">
        <f t="shared" si="9"/>
        <v>651993.49</v>
      </c>
      <c r="D72" s="79">
        <f t="shared" si="10"/>
        <v>3151.3018683333335</v>
      </c>
      <c r="E72" s="79">
        <f t="shared" si="11"/>
        <v>0</v>
      </c>
      <c r="F72" s="79">
        <f t="shared" si="12"/>
        <v>3151.3018683333335</v>
      </c>
      <c r="G72" s="70">
        <f t="shared" si="13"/>
        <v>651993.49</v>
      </c>
    </row>
    <row r="73" spans="1:7" x14ac:dyDescent="0.35">
      <c r="A73" s="78">
        <f t="shared" si="7"/>
        <v>47635</v>
      </c>
      <c r="B73" s="72">
        <f t="shared" si="8"/>
        <v>57</v>
      </c>
      <c r="C73" s="70">
        <f t="shared" si="9"/>
        <v>651993.49</v>
      </c>
      <c r="D73" s="79">
        <f t="shared" si="10"/>
        <v>3151.3018683333335</v>
      </c>
      <c r="E73" s="79">
        <f t="shared" si="11"/>
        <v>0</v>
      </c>
      <c r="F73" s="79">
        <f t="shared" si="12"/>
        <v>3151.3018683333335</v>
      </c>
      <c r="G73" s="70">
        <f t="shared" si="13"/>
        <v>651993.49</v>
      </c>
    </row>
    <row r="74" spans="1:7" x14ac:dyDescent="0.35">
      <c r="A74" s="78">
        <f t="shared" si="7"/>
        <v>47665</v>
      </c>
      <c r="B74" s="72">
        <f t="shared" si="8"/>
        <v>58</v>
      </c>
      <c r="C74" s="70">
        <f t="shared" si="9"/>
        <v>651993.49</v>
      </c>
      <c r="D74" s="79">
        <f t="shared" si="10"/>
        <v>3151.3018683333335</v>
      </c>
      <c r="E74" s="79">
        <f t="shared" si="11"/>
        <v>0</v>
      </c>
      <c r="F74" s="79">
        <f t="shared" si="12"/>
        <v>3151.3018683333335</v>
      </c>
      <c r="G74" s="70">
        <f t="shared" si="13"/>
        <v>651993.49</v>
      </c>
    </row>
    <row r="75" spans="1:7" x14ac:dyDescent="0.35">
      <c r="A75" s="78">
        <f t="shared" si="7"/>
        <v>47696</v>
      </c>
      <c r="B75" s="72">
        <f t="shared" si="8"/>
        <v>59</v>
      </c>
      <c r="C75" s="70">
        <f t="shared" si="9"/>
        <v>651993.49</v>
      </c>
      <c r="D75" s="79">
        <f t="shared" si="10"/>
        <v>3151.3018683333335</v>
      </c>
      <c r="E75" s="79">
        <f t="shared" si="11"/>
        <v>0</v>
      </c>
      <c r="F75" s="79">
        <f t="shared" si="12"/>
        <v>3151.3018683333335</v>
      </c>
      <c r="G75" s="70">
        <f t="shared" si="13"/>
        <v>651993.49</v>
      </c>
    </row>
    <row r="76" spans="1:7" x14ac:dyDescent="0.35">
      <c r="A76" s="78">
        <f t="shared" si="7"/>
        <v>47727</v>
      </c>
      <c r="B76" s="72">
        <f t="shared" si="8"/>
        <v>60</v>
      </c>
      <c r="C76" s="70">
        <f t="shared" si="9"/>
        <v>651993.49</v>
      </c>
      <c r="D76" s="79">
        <f t="shared" si="10"/>
        <v>3151.3018683333335</v>
      </c>
      <c r="E76" s="79">
        <f t="shared" si="11"/>
        <v>0</v>
      </c>
      <c r="F76" s="79">
        <f t="shared" si="12"/>
        <v>3151.3018683333335</v>
      </c>
      <c r="G76" s="70">
        <f t="shared" si="13"/>
        <v>651993.49</v>
      </c>
    </row>
    <row r="77" spans="1:7" x14ac:dyDescent="0.35">
      <c r="A77" s="78">
        <f t="shared" si="7"/>
        <v>47757</v>
      </c>
      <c r="B77" s="72">
        <f t="shared" si="8"/>
        <v>61</v>
      </c>
      <c r="C77" s="70">
        <f t="shared" si="9"/>
        <v>651993.49</v>
      </c>
      <c r="D77" s="79">
        <f t="shared" si="10"/>
        <v>3151.3018683333335</v>
      </c>
      <c r="E77" s="79">
        <f t="shared" si="11"/>
        <v>0</v>
      </c>
      <c r="F77" s="79">
        <f t="shared" si="12"/>
        <v>3151.3018683333335</v>
      </c>
      <c r="G77" s="70">
        <f t="shared" si="13"/>
        <v>651993.49</v>
      </c>
    </row>
    <row r="78" spans="1:7" x14ac:dyDescent="0.35">
      <c r="A78" s="78">
        <f t="shared" si="7"/>
        <v>47788</v>
      </c>
      <c r="B78" s="72">
        <f t="shared" si="8"/>
        <v>62</v>
      </c>
      <c r="C78" s="70">
        <f t="shared" si="9"/>
        <v>651993.49</v>
      </c>
      <c r="D78" s="79">
        <f t="shared" si="10"/>
        <v>3151.3018683333335</v>
      </c>
      <c r="E78" s="79">
        <f t="shared" si="11"/>
        <v>0</v>
      </c>
      <c r="F78" s="79">
        <f t="shared" si="12"/>
        <v>3151.3018683333335</v>
      </c>
      <c r="G78" s="70">
        <f t="shared" si="13"/>
        <v>651993.49</v>
      </c>
    </row>
    <row r="79" spans="1:7" x14ac:dyDescent="0.35">
      <c r="A79" s="78">
        <f t="shared" si="7"/>
        <v>47818</v>
      </c>
      <c r="B79" s="72">
        <f t="shared" si="8"/>
        <v>63</v>
      </c>
      <c r="C79" s="70">
        <f t="shared" si="9"/>
        <v>651993.49</v>
      </c>
      <c r="D79" s="79">
        <f t="shared" si="10"/>
        <v>3151.3018683333335</v>
      </c>
      <c r="E79" s="79">
        <f t="shared" si="11"/>
        <v>0</v>
      </c>
      <c r="F79" s="79">
        <f t="shared" si="12"/>
        <v>3151.3018683333335</v>
      </c>
      <c r="G79" s="70">
        <f t="shared" si="13"/>
        <v>651993.49</v>
      </c>
    </row>
    <row r="80" spans="1:7" x14ac:dyDescent="0.35">
      <c r="A80" s="78">
        <f t="shared" si="7"/>
        <v>47849</v>
      </c>
      <c r="B80" s="72">
        <f t="shared" si="8"/>
        <v>64</v>
      </c>
      <c r="C80" s="70">
        <f t="shared" si="9"/>
        <v>651993.49</v>
      </c>
      <c r="D80" s="79">
        <f t="shared" si="10"/>
        <v>3151.3018683333335</v>
      </c>
      <c r="E80" s="79">
        <f t="shared" si="11"/>
        <v>0</v>
      </c>
      <c r="F80" s="79">
        <f t="shared" si="12"/>
        <v>3151.3018683333335</v>
      </c>
      <c r="G80" s="70">
        <f t="shared" si="13"/>
        <v>651993.49</v>
      </c>
    </row>
    <row r="81" spans="1:7" x14ac:dyDescent="0.35">
      <c r="A81" s="78">
        <f t="shared" si="7"/>
        <v>47880</v>
      </c>
      <c r="B81" s="72">
        <f t="shared" si="8"/>
        <v>65</v>
      </c>
      <c r="C81" s="70">
        <f t="shared" si="9"/>
        <v>651993.49</v>
      </c>
      <c r="D81" s="79">
        <f t="shared" si="10"/>
        <v>3151.3018683333335</v>
      </c>
      <c r="E81" s="79">
        <f t="shared" si="11"/>
        <v>0</v>
      </c>
      <c r="F81" s="79">
        <f t="shared" si="12"/>
        <v>3151.3018683333335</v>
      </c>
      <c r="G81" s="70">
        <f t="shared" si="13"/>
        <v>651993.49</v>
      </c>
    </row>
    <row r="82" spans="1:7" x14ac:dyDescent="0.35">
      <c r="A82" s="78">
        <f t="shared" si="7"/>
        <v>47908</v>
      </c>
      <c r="B82" s="72">
        <f t="shared" si="8"/>
        <v>66</v>
      </c>
      <c r="C82" s="70">
        <f t="shared" si="9"/>
        <v>651993.49</v>
      </c>
      <c r="D82" s="79">
        <f t="shared" si="10"/>
        <v>3151.3018683333335</v>
      </c>
      <c r="E82" s="79">
        <f t="shared" si="11"/>
        <v>0</v>
      </c>
      <c r="F82" s="79">
        <f t="shared" si="12"/>
        <v>3151.3018683333335</v>
      </c>
      <c r="G82" s="70">
        <f t="shared" si="13"/>
        <v>651993.49</v>
      </c>
    </row>
    <row r="83" spans="1:7" x14ac:dyDescent="0.35">
      <c r="A83" s="78">
        <f t="shared" si="7"/>
        <v>47939</v>
      </c>
      <c r="B83" s="72">
        <f t="shared" si="8"/>
        <v>67</v>
      </c>
      <c r="C83" s="70">
        <f t="shared" si="9"/>
        <v>651993.49</v>
      </c>
      <c r="D83" s="79">
        <f t="shared" si="10"/>
        <v>3151.3018683333335</v>
      </c>
      <c r="E83" s="79">
        <f t="shared" si="11"/>
        <v>0</v>
      </c>
      <c r="F83" s="79">
        <f t="shared" si="12"/>
        <v>3151.3018683333335</v>
      </c>
      <c r="G83" s="70">
        <f t="shared" si="13"/>
        <v>651993.49</v>
      </c>
    </row>
    <row r="84" spans="1:7" x14ac:dyDescent="0.35">
      <c r="A84" s="78">
        <f t="shared" ref="A84:A147" si="14">IF(B84="","",EDATE(A83,1))</f>
        <v>47969</v>
      </c>
      <c r="B84" s="72">
        <f t="shared" ref="B84:B147" si="15">IF(B83="","",IF(SUM(B83)+1&lt;=$E$7,SUM(B83)+1,""))</f>
        <v>68</v>
      </c>
      <c r="C84" s="70">
        <f t="shared" ref="C84:C147" si="16">IF(B84="","",G83)</f>
        <v>651993.49</v>
      </c>
      <c r="D84" s="79">
        <f t="shared" ref="D84:D147" si="17">IF(B84="","",IPMT($E$13/12,B84,$E$7,-$E$11,$E$12,0))</f>
        <v>3151.3018683333335</v>
      </c>
      <c r="E84" s="79">
        <f t="shared" ref="E84:E147" si="18">IF(B84="","",PPMT($E$13/12,B84,$E$7,-$E$11,$E$12,0))</f>
        <v>0</v>
      </c>
      <c r="F84" s="79">
        <f t="shared" ref="F84:F147" si="19">IF(B84="","",SUM(D84:E84))</f>
        <v>3151.3018683333335</v>
      </c>
      <c r="G84" s="70">
        <f t="shared" ref="G84:G147" si="20">IF(B84="","",SUM(C84)-SUM(E84))</f>
        <v>651993.49</v>
      </c>
    </row>
    <row r="85" spans="1:7" x14ac:dyDescent="0.35">
      <c r="A85" s="78">
        <f t="shared" si="14"/>
        <v>48000</v>
      </c>
      <c r="B85" s="72">
        <f t="shared" si="15"/>
        <v>69</v>
      </c>
      <c r="C85" s="70">
        <f t="shared" si="16"/>
        <v>651993.49</v>
      </c>
      <c r="D85" s="79">
        <f t="shared" si="17"/>
        <v>3151.3018683333335</v>
      </c>
      <c r="E85" s="79">
        <f t="shared" si="18"/>
        <v>0</v>
      </c>
      <c r="F85" s="79">
        <f t="shared" si="19"/>
        <v>3151.3018683333335</v>
      </c>
      <c r="G85" s="70">
        <f t="shared" si="20"/>
        <v>651993.49</v>
      </c>
    </row>
    <row r="86" spans="1:7" x14ac:dyDescent="0.35">
      <c r="A86" s="78">
        <f t="shared" si="14"/>
        <v>48030</v>
      </c>
      <c r="B86" s="72">
        <f t="shared" si="15"/>
        <v>70</v>
      </c>
      <c r="C86" s="70">
        <f t="shared" si="16"/>
        <v>651993.49</v>
      </c>
      <c r="D86" s="79">
        <f t="shared" si="17"/>
        <v>3151.3018683333335</v>
      </c>
      <c r="E86" s="79">
        <f t="shared" si="18"/>
        <v>0</v>
      </c>
      <c r="F86" s="79">
        <f t="shared" si="19"/>
        <v>3151.3018683333335</v>
      </c>
      <c r="G86" s="70">
        <f t="shared" si="20"/>
        <v>651993.49</v>
      </c>
    </row>
    <row r="87" spans="1:7" x14ac:dyDescent="0.35">
      <c r="A87" s="78">
        <f t="shared" si="14"/>
        <v>48061</v>
      </c>
      <c r="B87" s="72">
        <f t="shared" si="15"/>
        <v>71</v>
      </c>
      <c r="C87" s="70">
        <f t="shared" si="16"/>
        <v>651993.49</v>
      </c>
      <c r="D87" s="79">
        <f t="shared" si="17"/>
        <v>3151.3018683333335</v>
      </c>
      <c r="E87" s="79">
        <f t="shared" si="18"/>
        <v>0</v>
      </c>
      <c r="F87" s="79">
        <f t="shared" si="19"/>
        <v>3151.3018683333335</v>
      </c>
      <c r="G87" s="70">
        <f t="shared" si="20"/>
        <v>651993.49</v>
      </c>
    </row>
    <row r="88" spans="1:7" x14ac:dyDescent="0.35">
      <c r="A88" s="78">
        <f t="shared" si="14"/>
        <v>48092</v>
      </c>
      <c r="B88" s="72">
        <f t="shared" si="15"/>
        <v>72</v>
      </c>
      <c r="C88" s="70">
        <f t="shared" si="16"/>
        <v>651993.49</v>
      </c>
      <c r="D88" s="79">
        <f t="shared" si="17"/>
        <v>3151.3018683333335</v>
      </c>
      <c r="E88" s="79">
        <f t="shared" si="18"/>
        <v>0</v>
      </c>
      <c r="F88" s="79">
        <f t="shared" si="19"/>
        <v>3151.3018683333335</v>
      </c>
      <c r="G88" s="70">
        <f t="shared" si="20"/>
        <v>651993.49</v>
      </c>
    </row>
    <row r="89" spans="1:7" x14ac:dyDescent="0.35">
      <c r="A89" s="78">
        <f t="shared" si="14"/>
        <v>48122</v>
      </c>
      <c r="B89" s="72">
        <f t="shared" si="15"/>
        <v>73</v>
      </c>
      <c r="C89" s="70">
        <f t="shared" si="16"/>
        <v>651993.49</v>
      </c>
      <c r="D89" s="79">
        <f t="shared" si="17"/>
        <v>3151.3018683333335</v>
      </c>
      <c r="E89" s="79">
        <f t="shared" si="18"/>
        <v>0</v>
      </c>
      <c r="F89" s="79">
        <f t="shared" si="19"/>
        <v>3151.3018683333335</v>
      </c>
      <c r="G89" s="70">
        <f t="shared" si="20"/>
        <v>651993.49</v>
      </c>
    </row>
    <row r="90" spans="1:7" x14ac:dyDescent="0.35">
      <c r="A90" s="78">
        <f t="shared" si="14"/>
        <v>48153</v>
      </c>
      <c r="B90" s="72">
        <f t="shared" si="15"/>
        <v>74</v>
      </c>
      <c r="C90" s="70">
        <f t="shared" si="16"/>
        <v>651993.49</v>
      </c>
      <c r="D90" s="79">
        <f t="shared" si="17"/>
        <v>3151.3018683333335</v>
      </c>
      <c r="E90" s="79">
        <f t="shared" si="18"/>
        <v>0</v>
      </c>
      <c r="F90" s="79">
        <f t="shared" si="19"/>
        <v>3151.3018683333335</v>
      </c>
      <c r="G90" s="70">
        <f t="shared" si="20"/>
        <v>651993.49</v>
      </c>
    </row>
    <row r="91" spans="1:7" x14ac:dyDescent="0.35">
      <c r="A91" s="78">
        <f t="shared" si="14"/>
        <v>48183</v>
      </c>
      <c r="B91" s="72">
        <f t="shared" si="15"/>
        <v>75</v>
      </c>
      <c r="C91" s="70">
        <f t="shared" si="16"/>
        <v>651993.49</v>
      </c>
      <c r="D91" s="79">
        <f t="shared" si="17"/>
        <v>3151.3018683333335</v>
      </c>
      <c r="E91" s="79">
        <f t="shared" si="18"/>
        <v>0</v>
      </c>
      <c r="F91" s="79">
        <f t="shared" si="19"/>
        <v>3151.3018683333335</v>
      </c>
      <c r="G91" s="70">
        <f t="shared" si="20"/>
        <v>651993.49</v>
      </c>
    </row>
    <row r="92" spans="1:7" x14ac:dyDescent="0.35">
      <c r="A92" s="78">
        <f t="shared" si="14"/>
        <v>48214</v>
      </c>
      <c r="B92" s="72">
        <f t="shared" si="15"/>
        <v>76</v>
      </c>
      <c r="C92" s="70">
        <f t="shared" si="16"/>
        <v>651993.49</v>
      </c>
      <c r="D92" s="79">
        <f t="shared" si="17"/>
        <v>3151.3018683333335</v>
      </c>
      <c r="E92" s="79">
        <f t="shared" si="18"/>
        <v>0</v>
      </c>
      <c r="F92" s="79">
        <f t="shared" si="19"/>
        <v>3151.3018683333335</v>
      </c>
      <c r="G92" s="70">
        <f t="shared" si="20"/>
        <v>651993.49</v>
      </c>
    </row>
    <row r="93" spans="1:7" x14ac:dyDescent="0.35">
      <c r="A93" s="78">
        <f t="shared" si="14"/>
        <v>48245</v>
      </c>
      <c r="B93" s="72">
        <f t="shared" si="15"/>
        <v>77</v>
      </c>
      <c r="C93" s="70">
        <f t="shared" si="16"/>
        <v>651993.49</v>
      </c>
      <c r="D93" s="79">
        <f t="shared" si="17"/>
        <v>3151.3018683333335</v>
      </c>
      <c r="E93" s="79">
        <f t="shared" si="18"/>
        <v>0</v>
      </c>
      <c r="F93" s="79">
        <f t="shared" si="19"/>
        <v>3151.3018683333335</v>
      </c>
      <c r="G93" s="70">
        <f t="shared" si="20"/>
        <v>651993.49</v>
      </c>
    </row>
    <row r="94" spans="1:7" x14ac:dyDescent="0.35">
      <c r="A94" s="78">
        <f t="shared" si="14"/>
        <v>48274</v>
      </c>
      <c r="B94" s="72">
        <f t="shared" si="15"/>
        <v>78</v>
      </c>
      <c r="C94" s="70">
        <f t="shared" si="16"/>
        <v>651993.49</v>
      </c>
      <c r="D94" s="79">
        <f t="shared" si="17"/>
        <v>3151.3018683333335</v>
      </c>
      <c r="E94" s="79">
        <f t="shared" si="18"/>
        <v>0</v>
      </c>
      <c r="F94" s="79">
        <f t="shared" si="19"/>
        <v>3151.3018683333335</v>
      </c>
      <c r="G94" s="70">
        <f t="shared" si="20"/>
        <v>651993.49</v>
      </c>
    </row>
    <row r="95" spans="1:7" x14ac:dyDescent="0.35">
      <c r="A95" s="78">
        <f t="shared" si="14"/>
        <v>48305</v>
      </c>
      <c r="B95" s="72">
        <f t="shared" si="15"/>
        <v>79</v>
      </c>
      <c r="C95" s="70">
        <f t="shared" si="16"/>
        <v>651993.49</v>
      </c>
      <c r="D95" s="79">
        <f t="shared" si="17"/>
        <v>3151.3018683333335</v>
      </c>
      <c r="E95" s="79">
        <f t="shared" si="18"/>
        <v>0</v>
      </c>
      <c r="F95" s="79">
        <f t="shared" si="19"/>
        <v>3151.3018683333335</v>
      </c>
      <c r="G95" s="70">
        <f t="shared" si="20"/>
        <v>651993.49</v>
      </c>
    </row>
    <row r="96" spans="1:7" x14ac:dyDescent="0.35">
      <c r="A96" s="78">
        <f t="shared" si="14"/>
        <v>48335</v>
      </c>
      <c r="B96" s="72">
        <f t="shared" si="15"/>
        <v>80</v>
      </c>
      <c r="C96" s="70">
        <f t="shared" si="16"/>
        <v>651993.49</v>
      </c>
      <c r="D96" s="79">
        <f t="shared" si="17"/>
        <v>3151.3018683333335</v>
      </c>
      <c r="E96" s="79">
        <f t="shared" si="18"/>
        <v>0</v>
      </c>
      <c r="F96" s="79">
        <f t="shared" si="19"/>
        <v>3151.3018683333335</v>
      </c>
      <c r="G96" s="70">
        <f t="shared" si="20"/>
        <v>651993.49</v>
      </c>
    </row>
    <row r="97" spans="1:7" x14ac:dyDescent="0.35">
      <c r="A97" s="78">
        <f t="shared" si="14"/>
        <v>48366</v>
      </c>
      <c r="B97" s="72">
        <f t="shared" si="15"/>
        <v>81</v>
      </c>
      <c r="C97" s="70">
        <f t="shared" si="16"/>
        <v>651993.49</v>
      </c>
      <c r="D97" s="79">
        <f t="shared" si="17"/>
        <v>3151.3018683333335</v>
      </c>
      <c r="E97" s="79">
        <f t="shared" si="18"/>
        <v>0</v>
      </c>
      <c r="F97" s="79">
        <f t="shared" si="19"/>
        <v>3151.3018683333335</v>
      </c>
      <c r="G97" s="70">
        <f t="shared" si="20"/>
        <v>651993.49</v>
      </c>
    </row>
    <row r="98" spans="1:7" x14ac:dyDescent="0.35">
      <c r="A98" s="78">
        <f t="shared" si="14"/>
        <v>48396</v>
      </c>
      <c r="B98" s="72">
        <f t="shared" si="15"/>
        <v>82</v>
      </c>
      <c r="C98" s="70">
        <f t="shared" si="16"/>
        <v>651993.49</v>
      </c>
      <c r="D98" s="79">
        <f t="shared" si="17"/>
        <v>3151.3018683333335</v>
      </c>
      <c r="E98" s="79">
        <f t="shared" si="18"/>
        <v>0</v>
      </c>
      <c r="F98" s="79">
        <f t="shared" si="19"/>
        <v>3151.3018683333335</v>
      </c>
      <c r="G98" s="70">
        <f t="shared" si="20"/>
        <v>651993.49</v>
      </c>
    </row>
    <row r="99" spans="1:7" x14ac:dyDescent="0.35">
      <c r="A99" s="78">
        <f t="shared" si="14"/>
        <v>48427</v>
      </c>
      <c r="B99" s="72">
        <f t="shared" si="15"/>
        <v>83</v>
      </c>
      <c r="C99" s="70">
        <f t="shared" si="16"/>
        <v>651993.49</v>
      </c>
      <c r="D99" s="79">
        <f t="shared" si="17"/>
        <v>3151.3018683333335</v>
      </c>
      <c r="E99" s="79">
        <f t="shared" si="18"/>
        <v>0</v>
      </c>
      <c r="F99" s="79">
        <f t="shared" si="19"/>
        <v>3151.3018683333335</v>
      </c>
      <c r="G99" s="70">
        <f t="shared" si="20"/>
        <v>651993.49</v>
      </c>
    </row>
    <row r="100" spans="1:7" x14ac:dyDescent="0.35">
      <c r="A100" s="78">
        <f t="shared" si="14"/>
        <v>48458</v>
      </c>
      <c r="B100" s="72">
        <f t="shared" si="15"/>
        <v>84</v>
      </c>
      <c r="C100" s="70">
        <f t="shared" si="16"/>
        <v>651993.49</v>
      </c>
      <c r="D100" s="79">
        <f t="shared" si="17"/>
        <v>3151.3018683333335</v>
      </c>
      <c r="E100" s="79">
        <f t="shared" si="18"/>
        <v>0</v>
      </c>
      <c r="F100" s="79">
        <f t="shared" si="19"/>
        <v>3151.3018683333335</v>
      </c>
      <c r="G100" s="70">
        <f t="shared" si="20"/>
        <v>651993.49</v>
      </c>
    </row>
    <row r="101" spans="1:7" x14ac:dyDescent="0.35">
      <c r="A101" s="78">
        <f t="shared" si="14"/>
        <v>48488</v>
      </c>
      <c r="B101" s="72">
        <f t="shared" si="15"/>
        <v>85</v>
      </c>
      <c r="C101" s="70">
        <f t="shared" si="16"/>
        <v>651993.49</v>
      </c>
      <c r="D101" s="79">
        <f t="shared" si="17"/>
        <v>3151.3018683333335</v>
      </c>
      <c r="E101" s="79">
        <f t="shared" si="18"/>
        <v>0</v>
      </c>
      <c r="F101" s="79">
        <f t="shared" si="19"/>
        <v>3151.3018683333335</v>
      </c>
      <c r="G101" s="70">
        <f t="shared" si="20"/>
        <v>651993.49</v>
      </c>
    </row>
    <row r="102" spans="1:7" x14ac:dyDescent="0.35">
      <c r="A102" s="78">
        <f t="shared" si="14"/>
        <v>48519</v>
      </c>
      <c r="B102" s="72">
        <f t="shared" si="15"/>
        <v>86</v>
      </c>
      <c r="C102" s="70">
        <f t="shared" si="16"/>
        <v>651993.49</v>
      </c>
      <c r="D102" s="79">
        <f t="shared" si="17"/>
        <v>3151.3018683333335</v>
      </c>
      <c r="E102" s="79">
        <f t="shared" si="18"/>
        <v>0</v>
      </c>
      <c r="F102" s="79">
        <f t="shared" si="19"/>
        <v>3151.3018683333335</v>
      </c>
      <c r="G102" s="70">
        <f t="shared" si="20"/>
        <v>651993.49</v>
      </c>
    </row>
    <row r="103" spans="1:7" x14ac:dyDescent="0.35">
      <c r="A103" s="78">
        <f t="shared" si="14"/>
        <v>48549</v>
      </c>
      <c r="B103" s="72">
        <f t="shared" si="15"/>
        <v>87</v>
      </c>
      <c r="C103" s="70">
        <f t="shared" si="16"/>
        <v>651993.49</v>
      </c>
      <c r="D103" s="79">
        <f t="shared" si="17"/>
        <v>3151.3018683333335</v>
      </c>
      <c r="E103" s="79">
        <f t="shared" si="18"/>
        <v>0</v>
      </c>
      <c r="F103" s="79">
        <f t="shared" si="19"/>
        <v>3151.3018683333335</v>
      </c>
      <c r="G103" s="70">
        <f t="shared" si="20"/>
        <v>651993.49</v>
      </c>
    </row>
    <row r="104" spans="1:7" x14ac:dyDescent="0.35">
      <c r="A104" s="78">
        <f t="shared" si="14"/>
        <v>48580</v>
      </c>
      <c r="B104" s="72">
        <f t="shared" si="15"/>
        <v>88</v>
      </c>
      <c r="C104" s="70">
        <f t="shared" si="16"/>
        <v>651993.49</v>
      </c>
      <c r="D104" s="79">
        <f t="shared" si="17"/>
        <v>3151.3018683333335</v>
      </c>
      <c r="E104" s="79">
        <f t="shared" si="18"/>
        <v>0</v>
      </c>
      <c r="F104" s="79">
        <f t="shared" si="19"/>
        <v>3151.3018683333335</v>
      </c>
      <c r="G104" s="70">
        <f t="shared" si="20"/>
        <v>651993.49</v>
      </c>
    </row>
    <row r="105" spans="1:7" x14ac:dyDescent="0.35">
      <c r="A105" s="78">
        <f t="shared" si="14"/>
        <v>48611</v>
      </c>
      <c r="B105" s="72">
        <f t="shared" si="15"/>
        <v>89</v>
      </c>
      <c r="C105" s="70">
        <f t="shared" si="16"/>
        <v>651993.49</v>
      </c>
      <c r="D105" s="79">
        <f t="shared" si="17"/>
        <v>3151.3018683333335</v>
      </c>
      <c r="E105" s="79">
        <f t="shared" si="18"/>
        <v>0</v>
      </c>
      <c r="F105" s="79">
        <f t="shared" si="19"/>
        <v>3151.3018683333335</v>
      </c>
      <c r="G105" s="70">
        <f t="shared" si="20"/>
        <v>651993.49</v>
      </c>
    </row>
    <row r="106" spans="1:7" x14ac:dyDescent="0.35">
      <c r="A106" s="78">
        <f t="shared" si="14"/>
        <v>48639</v>
      </c>
      <c r="B106" s="72">
        <f t="shared" si="15"/>
        <v>90</v>
      </c>
      <c r="C106" s="70">
        <f t="shared" si="16"/>
        <v>651993.49</v>
      </c>
      <c r="D106" s="79">
        <f t="shared" si="17"/>
        <v>3151.3018683333335</v>
      </c>
      <c r="E106" s="79">
        <f t="shared" si="18"/>
        <v>0</v>
      </c>
      <c r="F106" s="79">
        <f t="shared" si="19"/>
        <v>3151.3018683333335</v>
      </c>
      <c r="G106" s="70">
        <f t="shared" si="20"/>
        <v>651993.49</v>
      </c>
    </row>
    <row r="107" spans="1:7" x14ac:dyDescent="0.35">
      <c r="A107" s="78">
        <f t="shared" si="14"/>
        <v>48670</v>
      </c>
      <c r="B107" s="72">
        <f t="shared" si="15"/>
        <v>91</v>
      </c>
      <c r="C107" s="70">
        <f t="shared" si="16"/>
        <v>651993.49</v>
      </c>
      <c r="D107" s="79">
        <f t="shared" si="17"/>
        <v>3151.3018683333335</v>
      </c>
      <c r="E107" s="79">
        <f t="shared" si="18"/>
        <v>0</v>
      </c>
      <c r="F107" s="79">
        <f t="shared" si="19"/>
        <v>3151.3018683333335</v>
      </c>
      <c r="G107" s="70">
        <f t="shared" si="20"/>
        <v>651993.49</v>
      </c>
    </row>
    <row r="108" spans="1:7" x14ac:dyDescent="0.35">
      <c r="A108" s="78">
        <f t="shared" si="14"/>
        <v>48700</v>
      </c>
      <c r="B108" s="72">
        <f t="shared" si="15"/>
        <v>92</v>
      </c>
      <c r="C108" s="70">
        <f t="shared" si="16"/>
        <v>651993.49</v>
      </c>
      <c r="D108" s="79">
        <f t="shared" si="17"/>
        <v>3151.3018683333335</v>
      </c>
      <c r="E108" s="79">
        <f t="shared" si="18"/>
        <v>0</v>
      </c>
      <c r="F108" s="79">
        <f t="shared" si="19"/>
        <v>3151.3018683333335</v>
      </c>
      <c r="G108" s="70">
        <f t="shared" si="20"/>
        <v>651993.49</v>
      </c>
    </row>
    <row r="109" spans="1:7" x14ac:dyDescent="0.35">
      <c r="A109" s="78">
        <f t="shared" si="14"/>
        <v>48731</v>
      </c>
      <c r="B109" s="72">
        <f t="shared" si="15"/>
        <v>93</v>
      </c>
      <c r="C109" s="70">
        <f t="shared" si="16"/>
        <v>651993.49</v>
      </c>
      <c r="D109" s="79">
        <f t="shared" si="17"/>
        <v>3151.3018683333335</v>
      </c>
      <c r="E109" s="79">
        <f t="shared" si="18"/>
        <v>0</v>
      </c>
      <c r="F109" s="79">
        <f t="shared" si="19"/>
        <v>3151.3018683333335</v>
      </c>
      <c r="G109" s="70">
        <f t="shared" si="20"/>
        <v>651993.49</v>
      </c>
    </row>
    <row r="110" spans="1:7" x14ac:dyDescent="0.35">
      <c r="A110" s="78">
        <f t="shared" si="14"/>
        <v>48761</v>
      </c>
      <c r="B110" s="72">
        <f t="shared" si="15"/>
        <v>94</v>
      </c>
      <c r="C110" s="70">
        <f t="shared" si="16"/>
        <v>651993.49</v>
      </c>
      <c r="D110" s="79">
        <f t="shared" si="17"/>
        <v>3151.3018683333335</v>
      </c>
      <c r="E110" s="79">
        <f t="shared" si="18"/>
        <v>0</v>
      </c>
      <c r="F110" s="79">
        <f t="shared" si="19"/>
        <v>3151.3018683333335</v>
      </c>
      <c r="G110" s="70">
        <f t="shared" si="20"/>
        <v>651993.49</v>
      </c>
    </row>
    <row r="111" spans="1:7" x14ac:dyDescent="0.35">
      <c r="A111" s="78">
        <f t="shared" si="14"/>
        <v>48792</v>
      </c>
      <c r="B111" s="72">
        <f t="shared" si="15"/>
        <v>95</v>
      </c>
      <c r="C111" s="70">
        <f t="shared" si="16"/>
        <v>651993.49</v>
      </c>
      <c r="D111" s="79">
        <f t="shared" si="17"/>
        <v>3151.3018683333335</v>
      </c>
      <c r="E111" s="79">
        <f t="shared" si="18"/>
        <v>0</v>
      </c>
      <c r="F111" s="79">
        <f t="shared" si="19"/>
        <v>3151.3018683333335</v>
      </c>
      <c r="G111" s="70">
        <f t="shared" si="20"/>
        <v>651993.49</v>
      </c>
    </row>
    <row r="112" spans="1:7" x14ac:dyDescent="0.35">
      <c r="A112" s="78">
        <f t="shared" si="14"/>
        <v>48823</v>
      </c>
      <c r="B112" s="72">
        <f t="shared" si="15"/>
        <v>96</v>
      </c>
      <c r="C112" s="70">
        <f t="shared" si="16"/>
        <v>651993.49</v>
      </c>
      <c r="D112" s="79">
        <f t="shared" si="17"/>
        <v>3151.3018683333335</v>
      </c>
      <c r="E112" s="79">
        <f t="shared" si="18"/>
        <v>0</v>
      </c>
      <c r="F112" s="79">
        <f t="shared" si="19"/>
        <v>3151.3018683333335</v>
      </c>
      <c r="G112" s="70">
        <f t="shared" si="20"/>
        <v>651993.49</v>
      </c>
    </row>
    <row r="113" spans="1:7" x14ac:dyDescent="0.35">
      <c r="A113" s="78">
        <f t="shared" si="14"/>
        <v>48853</v>
      </c>
      <c r="B113" s="72">
        <f t="shared" si="15"/>
        <v>97</v>
      </c>
      <c r="C113" s="70">
        <f t="shared" si="16"/>
        <v>651993.49</v>
      </c>
      <c r="D113" s="79">
        <f t="shared" si="17"/>
        <v>3151.3018683333335</v>
      </c>
      <c r="E113" s="79">
        <f t="shared" si="18"/>
        <v>0</v>
      </c>
      <c r="F113" s="79">
        <f t="shared" si="19"/>
        <v>3151.3018683333335</v>
      </c>
      <c r="G113" s="70">
        <f t="shared" si="20"/>
        <v>651993.49</v>
      </c>
    </row>
    <row r="114" spans="1:7" x14ac:dyDescent="0.35">
      <c r="A114" s="78">
        <f t="shared" si="14"/>
        <v>48884</v>
      </c>
      <c r="B114" s="72">
        <f t="shared" si="15"/>
        <v>98</v>
      </c>
      <c r="C114" s="70">
        <f t="shared" si="16"/>
        <v>651993.49</v>
      </c>
      <c r="D114" s="79">
        <f t="shared" si="17"/>
        <v>3151.3018683333335</v>
      </c>
      <c r="E114" s="79">
        <f t="shared" si="18"/>
        <v>0</v>
      </c>
      <c r="F114" s="79">
        <f t="shared" si="19"/>
        <v>3151.3018683333335</v>
      </c>
      <c r="G114" s="70">
        <f t="shared" si="20"/>
        <v>651993.49</v>
      </c>
    </row>
    <row r="115" spans="1:7" x14ac:dyDescent="0.35">
      <c r="A115" s="78">
        <f t="shared" si="14"/>
        <v>48914</v>
      </c>
      <c r="B115" s="72">
        <f t="shared" si="15"/>
        <v>99</v>
      </c>
      <c r="C115" s="70">
        <f t="shared" si="16"/>
        <v>651993.49</v>
      </c>
      <c r="D115" s="79">
        <f t="shared" si="17"/>
        <v>3151.3018683333335</v>
      </c>
      <c r="E115" s="79">
        <f t="shared" si="18"/>
        <v>0</v>
      </c>
      <c r="F115" s="79">
        <f t="shared" si="19"/>
        <v>3151.3018683333335</v>
      </c>
      <c r="G115" s="70">
        <f t="shared" si="20"/>
        <v>651993.49</v>
      </c>
    </row>
    <row r="116" spans="1:7" x14ac:dyDescent="0.35">
      <c r="A116" s="78">
        <f t="shared" si="14"/>
        <v>48945</v>
      </c>
      <c r="B116" s="72">
        <f t="shared" si="15"/>
        <v>100</v>
      </c>
      <c r="C116" s="70">
        <f t="shared" si="16"/>
        <v>651993.49</v>
      </c>
      <c r="D116" s="79">
        <f t="shared" si="17"/>
        <v>3151.3018683333335</v>
      </c>
      <c r="E116" s="79">
        <f t="shared" si="18"/>
        <v>0</v>
      </c>
      <c r="F116" s="79">
        <f t="shared" si="19"/>
        <v>3151.3018683333335</v>
      </c>
      <c r="G116" s="70">
        <f t="shared" si="20"/>
        <v>651993.49</v>
      </c>
    </row>
    <row r="117" spans="1:7" x14ac:dyDescent="0.35">
      <c r="A117" s="78">
        <f t="shared" si="14"/>
        <v>48976</v>
      </c>
      <c r="B117" s="72">
        <f t="shared" si="15"/>
        <v>101</v>
      </c>
      <c r="C117" s="70">
        <f t="shared" si="16"/>
        <v>651993.49</v>
      </c>
      <c r="D117" s="79">
        <f t="shared" si="17"/>
        <v>3151.3018683333335</v>
      </c>
      <c r="E117" s="79">
        <f t="shared" si="18"/>
        <v>0</v>
      </c>
      <c r="F117" s="79">
        <f t="shared" si="19"/>
        <v>3151.3018683333335</v>
      </c>
      <c r="G117" s="70">
        <f t="shared" si="20"/>
        <v>651993.49</v>
      </c>
    </row>
    <row r="118" spans="1:7" x14ac:dyDescent="0.35">
      <c r="A118" s="78">
        <f t="shared" si="14"/>
        <v>49004</v>
      </c>
      <c r="B118" s="72">
        <f t="shared" si="15"/>
        <v>102</v>
      </c>
      <c r="C118" s="70">
        <f t="shared" si="16"/>
        <v>651993.49</v>
      </c>
      <c r="D118" s="79">
        <f t="shared" si="17"/>
        <v>3151.3018683333335</v>
      </c>
      <c r="E118" s="79">
        <f t="shared" si="18"/>
        <v>0</v>
      </c>
      <c r="F118" s="79">
        <f t="shared" si="19"/>
        <v>3151.3018683333335</v>
      </c>
      <c r="G118" s="70">
        <f t="shared" si="20"/>
        <v>651993.49</v>
      </c>
    </row>
    <row r="119" spans="1:7" x14ac:dyDescent="0.35">
      <c r="A119" s="78">
        <f t="shared" si="14"/>
        <v>49035</v>
      </c>
      <c r="B119" s="72">
        <f t="shared" si="15"/>
        <v>103</v>
      </c>
      <c r="C119" s="70">
        <f t="shared" si="16"/>
        <v>651993.49</v>
      </c>
      <c r="D119" s="79">
        <f t="shared" si="17"/>
        <v>3151.3018683333335</v>
      </c>
      <c r="E119" s="79">
        <f t="shared" si="18"/>
        <v>0</v>
      </c>
      <c r="F119" s="79">
        <f t="shared" si="19"/>
        <v>3151.3018683333335</v>
      </c>
      <c r="G119" s="70">
        <f t="shared" si="20"/>
        <v>651993.49</v>
      </c>
    </row>
    <row r="120" spans="1:7" x14ac:dyDescent="0.35">
      <c r="A120" s="78">
        <f t="shared" si="14"/>
        <v>49065</v>
      </c>
      <c r="B120" s="72">
        <f t="shared" si="15"/>
        <v>104</v>
      </c>
      <c r="C120" s="70">
        <f t="shared" si="16"/>
        <v>651993.49</v>
      </c>
      <c r="D120" s="79">
        <f t="shared" si="17"/>
        <v>3151.3018683333335</v>
      </c>
      <c r="E120" s="79">
        <f t="shared" si="18"/>
        <v>0</v>
      </c>
      <c r="F120" s="79">
        <f t="shared" si="19"/>
        <v>3151.3018683333335</v>
      </c>
      <c r="G120" s="70">
        <f t="shared" si="20"/>
        <v>651993.49</v>
      </c>
    </row>
    <row r="121" spans="1:7" x14ac:dyDescent="0.35">
      <c r="A121" s="78">
        <f t="shared" si="14"/>
        <v>49096</v>
      </c>
      <c r="B121" s="72">
        <f t="shared" si="15"/>
        <v>105</v>
      </c>
      <c r="C121" s="70">
        <f t="shared" si="16"/>
        <v>651993.49</v>
      </c>
      <c r="D121" s="79">
        <f t="shared" si="17"/>
        <v>3151.3018683333335</v>
      </c>
      <c r="E121" s="79">
        <f t="shared" si="18"/>
        <v>0</v>
      </c>
      <c r="F121" s="79">
        <f t="shared" si="19"/>
        <v>3151.3018683333335</v>
      </c>
      <c r="G121" s="70">
        <f t="shared" si="20"/>
        <v>651993.49</v>
      </c>
    </row>
    <row r="122" spans="1:7" x14ac:dyDescent="0.35">
      <c r="A122" s="78">
        <f t="shared" si="14"/>
        <v>49126</v>
      </c>
      <c r="B122" s="72">
        <f t="shared" si="15"/>
        <v>106</v>
      </c>
      <c r="C122" s="70">
        <f t="shared" si="16"/>
        <v>651993.49</v>
      </c>
      <c r="D122" s="79">
        <f t="shared" si="17"/>
        <v>3151.3018683333335</v>
      </c>
      <c r="E122" s="79">
        <f t="shared" si="18"/>
        <v>0</v>
      </c>
      <c r="F122" s="79">
        <f t="shared" si="19"/>
        <v>3151.3018683333335</v>
      </c>
      <c r="G122" s="70">
        <f t="shared" si="20"/>
        <v>651993.49</v>
      </c>
    </row>
    <row r="123" spans="1:7" x14ac:dyDescent="0.35">
      <c r="A123" s="78">
        <f t="shared" si="14"/>
        <v>49157</v>
      </c>
      <c r="B123" s="72">
        <f t="shared" si="15"/>
        <v>107</v>
      </c>
      <c r="C123" s="70">
        <f t="shared" si="16"/>
        <v>651993.49</v>
      </c>
      <c r="D123" s="79">
        <f t="shared" si="17"/>
        <v>3151.3018683333335</v>
      </c>
      <c r="E123" s="79">
        <f t="shared" si="18"/>
        <v>0</v>
      </c>
      <c r="F123" s="79">
        <f t="shared" si="19"/>
        <v>3151.3018683333335</v>
      </c>
      <c r="G123" s="70">
        <f t="shared" si="20"/>
        <v>651993.49</v>
      </c>
    </row>
    <row r="124" spans="1:7" x14ac:dyDescent="0.35">
      <c r="A124" s="78">
        <f t="shared" si="14"/>
        <v>49188</v>
      </c>
      <c r="B124" s="72">
        <f t="shared" si="15"/>
        <v>108</v>
      </c>
      <c r="C124" s="70">
        <f t="shared" si="16"/>
        <v>651993.49</v>
      </c>
      <c r="D124" s="79">
        <f t="shared" si="17"/>
        <v>3151.3018683333335</v>
      </c>
      <c r="E124" s="79">
        <f t="shared" si="18"/>
        <v>0</v>
      </c>
      <c r="F124" s="79">
        <f t="shared" si="19"/>
        <v>3151.3018683333335</v>
      </c>
      <c r="G124" s="70">
        <f t="shared" si="20"/>
        <v>651993.49</v>
      </c>
    </row>
    <row r="125" spans="1:7" x14ac:dyDescent="0.35">
      <c r="A125" s="78">
        <f t="shared" si="14"/>
        <v>49218</v>
      </c>
      <c r="B125" s="72">
        <f t="shared" si="15"/>
        <v>109</v>
      </c>
      <c r="C125" s="70">
        <f t="shared" si="16"/>
        <v>651993.49</v>
      </c>
      <c r="D125" s="79">
        <f t="shared" si="17"/>
        <v>3151.3018683333335</v>
      </c>
      <c r="E125" s="79">
        <f t="shared" si="18"/>
        <v>0</v>
      </c>
      <c r="F125" s="79">
        <f t="shared" si="19"/>
        <v>3151.3018683333335</v>
      </c>
      <c r="G125" s="70">
        <f t="shared" si="20"/>
        <v>651993.49</v>
      </c>
    </row>
    <row r="126" spans="1:7" x14ac:dyDescent="0.35">
      <c r="A126" s="78">
        <f t="shared" si="14"/>
        <v>49249</v>
      </c>
      <c r="B126" s="72">
        <f t="shared" si="15"/>
        <v>110</v>
      </c>
      <c r="C126" s="70">
        <f t="shared" si="16"/>
        <v>651993.49</v>
      </c>
      <c r="D126" s="79">
        <f t="shared" si="17"/>
        <v>3151.3018683333335</v>
      </c>
      <c r="E126" s="79">
        <f t="shared" si="18"/>
        <v>0</v>
      </c>
      <c r="F126" s="79">
        <f t="shared" si="19"/>
        <v>3151.3018683333335</v>
      </c>
      <c r="G126" s="70">
        <f t="shared" si="20"/>
        <v>651993.49</v>
      </c>
    </row>
    <row r="127" spans="1:7" x14ac:dyDescent="0.35">
      <c r="A127" s="78">
        <f t="shared" si="14"/>
        <v>49279</v>
      </c>
      <c r="B127" s="72">
        <f t="shared" si="15"/>
        <v>111</v>
      </c>
      <c r="C127" s="70">
        <f t="shared" si="16"/>
        <v>651993.49</v>
      </c>
      <c r="D127" s="79">
        <f t="shared" si="17"/>
        <v>3151.3018683333335</v>
      </c>
      <c r="E127" s="79">
        <f t="shared" si="18"/>
        <v>0</v>
      </c>
      <c r="F127" s="79">
        <f t="shared" si="19"/>
        <v>3151.3018683333335</v>
      </c>
      <c r="G127" s="70">
        <f t="shared" si="20"/>
        <v>651993.49</v>
      </c>
    </row>
    <row r="128" spans="1:7" x14ac:dyDescent="0.35">
      <c r="A128" s="78">
        <f t="shared" si="14"/>
        <v>49310</v>
      </c>
      <c r="B128" s="72">
        <f t="shared" si="15"/>
        <v>112</v>
      </c>
      <c r="C128" s="70">
        <f t="shared" si="16"/>
        <v>651993.49</v>
      </c>
      <c r="D128" s="79">
        <f t="shared" si="17"/>
        <v>3151.3018683333335</v>
      </c>
      <c r="E128" s="79">
        <f t="shared" si="18"/>
        <v>0</v>
      </c>
      <c r="F128" s="79">
        <f t="shared" si="19"/>
        <v>3151.3018683333335</v>
      </c>
      <c r="G128" s="70">
        <f t="shared" si="20"/>
        <v>651993.49</v>
      </c>
    </row>
    <row r="129" spans="1:7" x14ac:dyDescent="0.35">
      <c r="A129" s="78">
        <f t="shared" si="14"/>
        <v>49341</v>
      </c>
      <c r="B129" s="72">
        <f t="shared" si="15"/>
        <v>113</v>
      </c>
      <c r="C129" s="70">
        <f t="shared" si="16"/>
        <v>651993.49</v>
      </c>
      <c r="D129" s="79">
        <f t="shared" si="17"/>
        <v>3151.3018683333335</v>
      </c>
      <c r="E129" s="79">
        <f t="shared" si="18"/>
        <v>0</v>
      </c>
      <c r="F129" s="79">
        <f t="shared" si="19"/>
        <v>3151.3018683333335</v>
      </c>
      <c r="G129" s="70">
        <f t="shared" si="20"/>
        <v>651993.49</v>
      </c>
    </row>
    <row r="130" spans="1:7" x14ac:dyDescent="0.35">
      <c r="A130" s="78">
        <f t="shared" si="14"/>
        <v>49369</v>
      </c>
      <c r="B130" s="72">
        <f t="shared" si="15"/>
        <v>114</v>
      </c>
      <c r="C130" s="70">
        <f t="shared" si="16"/>
        <v>651993.49</v>
      </c>
      <c r="D130" s="79">
        <f t="shared" si="17"/>
        <v>3151.3018683333335</v>
      </c>
      <c r="E130" s="79">
        <f t="shared" si="18"/>
        <v>0</v>
      </c>
      <c r="F130" s="79">
        <f t="shared" si="19"/>
        <v>3151.3018683333335</v>
      </c>
      <c r="G130" s="70">
        <f t="shared" si="20"/>
        <v>651993.49</v>
      </c>
    </row>
    <row r="131" spans="1:7" x14ac:dyDescent="0.35">
      <c r="A131" s="78">
        <f t="shared" si="14"/>
        <v>49400</v>
      </c>
      <c r="B131" s="72">
        <f t="shared" si="15"/>
        <v>115</v>
      </c>
      <c r="C131" s="70">
        <f t="shared" si="16"/>
        <v>651993.49</v>
      </c>
      <c r="D131" s="79">
        <f t="shared" si="17"/>
        <v>3151.3018683333335</v>
      </c>
      <c r="E131" s="79">
        <f t="shared" si="18"/>
        <v>0</v>
      </c>
      <c r="F131" s="79">
        <f t="shared" si="19"/>
        <v>3151.3018683333335</v>
      </c>
      <c r="G131" s="70">
        <f t="shared" si="20"/>
        <v>651993.49</v>
      </c>
    </row>
    <row r="132" spans="1:7" x14ac:dyDescent="0.35">
      <c r="A132" s="78">
        <f t="shared" si="14"/>
        <v>49430</v>
      </c>
      <c r="B132" s="72">
        <f t="shared" si="15"/>
        <v>116</v>
      </c>
      <c r="C132" s="70">
        <f t="shared" si="16"/>
        <v>651993.49</v>
      </c>
      <c r="D132" s="79">
        <f t="shared" si="17"/>
        <v>3151.3018683333335</v>
      </c>
      <c r="E132" s="79">
        <f t="shared" si="18"/>
        <v>0</v>
      </c>
      <c r="F132" s="79">
        <f t="shared" si="19"/>
        <v>3151.3018683333335</v>
      </c>
      <c r="G132" s="70">
        <f t="shared" si="20"/>
        <v>651993.49</v>
      </c>
    </row>
    <row r="133" spans="1:7" x14ac:dyDescent="0.35">
      <c r="A133" s="78">
        <f t="shared" si="14"/>
        <v>49461</v>
      </c>
      <c r="B133" s="72">
        <f t="shared" si="15"/>
        <v>117</v>
      </c>
      <c r="C133" s="70">
        <f t="shared" si="16"/>
        <v>651993.49</v>
      </c>
      <c r="D133" s="79">
        <f t="shared" si="17"/>
        <v>3151.3018683333335</v>
      </c>
      <c r="E133" s="79">
        <f t="shared" si="18"/>
        <v>0</v>
      </c>
      <c r="F133" s="79">
        <f t="shared" si="19"/>
        <v>3151.3018683333335</v>
      </c>
      <c r="G133" s="70">
        <f t="shared" si="20"/>
        <v>651993.49</v>
      </c>
    </row>
    <row r="134" spans="1:7" x14ac:dyDescent="0.35">
      <c r="A134" s="78">
        <f t="shared" si="14"/>
        <v>49491</v>
      </c>
      <c r="B134" s="72">
        <f t="shared" si="15"/>
        <v>118</v>
      </c>
      <c r="C134" s="70">
        <f t="shared" si="16"/>
        <v>651993.49</v>
      </c>
      <c r="D134" s="79">
        <f t="shared" si="17"/>
        <v>3151.3018683333335</v>
      </c>
      <c r="E134" s="79">
        <f t="shared" si="18"/>
        <v>0</v>
      </c>
      <c r="F134" s="79">
        <f t="shared" si="19"/>
        <v>3151.3018683333335</v>
      </c>
      <c r="G134" s="70">
        <f t="shared" si="20"/>
        <v>651993.49</v>
      </c>
    </row>
    <row r="135" spans="1:7" x14ac:dyDescent="0.35">
      <c r="A135" s="78">
        <f t="shared" si="14"/>
        <v>49522</v>
      </c>
      <c r="B135" s="72">
        <f t="shared" si="15"/>
        <v>119</v>
      </c>
      <c r="C135" s="70">
        <f t="shared" si="16"/>
        <v>651993.49</v>
      </c>
      <c r="D135" s="79">
        <f t="shared" si="17"/>
        <v>3151.3018683333335</v>
      </c>
      <c r="E135" s="79">
        <f t="shared" si="18"/>
        <v>0</v>
      </c>
      <c r="F135" s="79">
        <f t="shared" si="19"/>
        <v>3151.3018683333335</v>
      </c>
      <c r="G135" s="70">
        <f t="shared" si="20"/>
        <v>651993.49</v>
      </c>
    </row>
    <row r="136" spans="1:7" x14ac:dyDescent="0.35">
      <c r="A136" s="78">
        <f t="shared" si="14"/>
        <v>49553</v>
      </c>
      <c r="B136" s="72">
        <f t="shared" si="15"/>
        <v>120</v>
      </c>
      <c r="C136" s="70">
        <f t="shared" si="16"/>
        <v>651993.49</v>
      </c>
      <c r="D136" s="79">
        <f t="shared" si="17"/>
        <v>3151.3018683333335</v>
      </c>
      <c r="E136" s="79">
        <f t="shared" si="18"/>
        <v>0</v>
      </c>
      <c r="F136" s="79">
        <f t="shared" si="19"/>
        <v>3151.3018683333335</v>
      </c>
      <c r="G136" s="70">
        <f t="shared" si="20"/>
        <v>651993.49</v>
      </c>
    </row>
    <row r="137" spans="1:7" x14ac:dyDescent="0.35">
      <c r="A137" s="78">
        <f t="shared" si="14"/>
        <v>49583</v>
      </c>
      <c r="B137" s="72">
        <f t="shared" si="15"/>
        <v>121</v>
      </c>
      <c r="C137" s="70">
        <f t="shared" si="16"/>
        <v>651993.49</v>
      </c>
      <c r="D137" s="79">
        <f t="shared" si="17"/>
        <v>3151.3018683333335</v>
      </c>
      <c r="E137" s="79">
        <f t="shared" si="18"/>
        <v>0</v>
      </c>
      <c r="F137" s="79">
        <f t="shared" si="19"/>
        <v>3151.3018683333335</v>
      </c>
      <c r="G137" s="70">
        <f t="shared" si="20"/>
        <v>651993.49</v>
      </c>
    </row>
    <row r="138" spans="1:7" x14ac:dyDescent="0.35">
      <c r="A138" s="78">
        <f t="shared" si="14"/>
        <v>49614</v>
      </c>
      <c r="B138" s="72">
        <f t="shared" si="15"/>
        <v>122</v>
      </c>
      <c r="C138" s="70">
        <f t="shared" si="16"/>
        <v>651993.49</v>
      </c>
      <c r="D138" s="79">
        <f t="shared" si="17"/>
        <v>3151.3018683333335</v>
      </c>
      <c r="E138" s="79">
        <f t="shared" si="18"/>
        <v>0</v>
      </c>
      <c r="F138" s="79">
        <f t="shared" si="19"/>
        <v>3151.3018683333335</v>
      </c>
      <c r="G138" s="70">
        <f t="shared" si="20"/>
        <v>651993.49</v>
      </c>
    </row>
    <row r="139" spans="1:7" x14ac:dyDescent="0.35">
      <c r="A139" s="78">
        <f t="shared" si="14"/>
        <v>49644</v>
      </c>
      <c r="B139" s="72">
        <f t="shared" si="15"/>
        <v>123</v>
      </c>
      <c r="C139" s="70">
        <f t="shared" si="16"/>
        <v>651993.49</v>
      </c>
      <c r="D139" s="79">
        <f t="shared" si="17"/>
        <v>3151.3018683333335</v>
      </c>
      <c r="E139" s="79">
        <f t="shared" si="18"/>
        <v>0</v>
      </c>
      <c r="F139" s="79">
        <f t="shared" si="19"/>
        <v>3151.3018683333335</v>
      </c>
      <c r="G139" s="70">
        <f t="shared" si="20"/>
        <v>651993.49</v>
      </c>
    </row>
    <row r="140" spans="1:7" x14ac:dyDescent="0.35">
      <c r="A140" s="78">
        <f t="shared" si="14"/>
        <v>49675</v>
      </c>
      <c r="B140" s="72">
        <f t="shared" si="15"/>
        <v>124</v>
      </c>
      <c r="C140" s="70">
        <f t="shared" si="16"/>
        <v>651993.49</v>
      </c>
      <c r="D140" s="79">
        <f t="shared" si="17"/>
        <v>3151.3018683333335</v>
      </c>
      <c r="E140" s="79">
        <f t="shared" si="18"/>
        <v>0</v>
      </c>
      <c r="F140" s="79">
        <f t="shared" si="19"/>
        <v>3151.3018683333335</v>
      </c>
      <c r="G140" s="70">
        <f t="shared" si="20"/>
        <v>651993.49</v>
      </c>
    </row>
    <row r="141" spans="1:7" x14ac:dyDescent="0.35">
      <c r="A141" s="78">
        <f t="shared" si="14"/>
        <v>49706</v>
      </c>
      <c r="B141" s="72">
        <f t="shared" si="15"/>
        <v>125</v>
      </c>
      <c r="C141" s="70">
        <f t="shared" si="16"/>
        <v>651993.49</v>
      </c>
      <c r="D141" s="79">
        <f t="shared" si="17"/>
        <v>3151.3018683333335</v>
      </c>
      <c r="E141" s="79">
        <f t="shared" si="18"/>
        <v>0</v>
      </c>
      <c r="F141" s="79">
        <f t="shared" si="19"/>
        <v>3151.3018683333335</v>
      </c>
      <c r="G141" s="70">
        <f t="shared" si="20"/>
        <v>651993.49</v>
      </c>
    </row>
    <row r="142" spans="1:7" x14ac:dyDescent="0.35">
      <c r="A142" s="78">
        <f t="shared" si="14"/>
        <v>49735</v>
      </c>
      <c r="B142" s="72">
        <f t="shared" si="15"/>
        <v>126</v>
      </c>
      <c r="C142" s="70">
        <f t="shared" si="16"/>
        <v>651993.49</v>
      </c>
      <c r="D142" s="79">
        <f t="shared" si="17"/>
        <v>3151.3018683333335</v>
      </c>
      <c r="E142" s="79">
        <f t="shared" si="18"/>
        <v>0</v>
      </c>
      <c r="F142" s="79">
        <f t="shared" si="19"/>
        <v>3151.3018683333335</v>
      </c>
      <c r="G142" s="70">
        <f t="shared" si="20"/>
        <v>651993.49</v>
      </c>
    </row>
    <row r="143" spans="1:7" x14ac:dyDescent="0.35">
      <c r="A143" s="78">
        <f t="shared" si="14"/>
        <v>49766</v>
      </c>
      <c r="B143" s="72">
        <f t="shared" si="15"/>
        <v>127</v>
      </c>
      <c r="C143" s="70">
        <f t="shared" si="16"/>
        <v>651993.49</v>
      </c>
      <c r="D143" s="79">
        <f t="shared" si="17"/>
        <v>3151.3018683333335</v>
      </c>
      <c r="E143" s="79">
        <f t="shared" si="18"/>
        <v>0</v>
      </c>
      <c r="F143" s="79">
        <f t="shared" si="19"/>
        <v>3151.3018683333335</v>
      </c>
      <c r="G143" s="70">
        <f t="shared" si="20"/>
        <v>651993.49</v>
      </c>
    </row>
    <row r="144" spans="1:7" x14ac:dyDescent="0.35">
      <c r="A144" s="78">
        <f t="shared" si="14"/>
        <v>49796</v>
      </c>
      <c r="B144" s="72">
        <f t="shared" si="15"/>
        <v>128</v>
      </c>
      <c r="C144" s="70">
        <f t="shared" si="16"/>
        <v>651993.49</v>
      </c>
      <c r="D144" s="79">
        <f t="shared" si="17"/>
        <v>3151.3018683333335</v>
      </c>
      <c r="E144" s="79">
        <f t="shared" si="18"/>
        <v>0</v>
      </c>
      <c r="F144" s="79">
        <f t="shared" si="19"/>
        <v>3151.3018683333335</v>
      </c>
      <c r="G144" s="70">
        <f t="shared" si="20"/>
        <v>651993.49</v>
      </c>
    </row>
    <row r="145" spans="1:7" x14ac:dyDescent="0.35">
      <c r="A145" s="78">
        <f t="shared" si="14"/>
        <v>49827</v>
      </c>
      <c r="B145" s="72">
        <f t="shared" si="15"/>
        <v>129</v>
      </c>
      <c r="C145" s="70">
        <f t="shared" si="16"/>
        <v>651993.49</v>
      </c>
      <c r="D145" s="79">
        <f t="shared" si="17"/>
        <v>3151.3018683333335</v>
      </c>
      <c r="E145" s="79">
        <f t="shared" si="18"/>
        <v>0</v>
      </c>
      <c r="F145" s="79">
        <f t="shared" si="19"/>
        <v>3151.3018683333335</v>
      </c>
      <c r="G145" s="70">
        <f t="shared" si="20"/>
        <v>651993.49</v>
      </c>
    </row>
    <row r="146" spans="1:7" x14ac:dyDescent="0.35">
      <c r="A146" s="78">
        <f t="shared" si="14"/>
        <v>49857</v>
      </c>
      <c r="B146" s="72">
        <f t="shared" si="15"/>
        <v>130</v>
      </c>
      <c r="C146" s="70">
        <f t="shared" si="16"/>
        <v>651993.49</v>
      </c>
      <c r="D146" s="79">
        <f t="shared" si="17"/>
        <v>3151.3018683333335</v>
      </c>
      <c r="E146" s="79">
        <f t="shared" si="18"/>
        <v>0</v>
      </c>
      <c r="F146" s="79">
        <f t="shared" si="19"/>
        <v>3151.3018683333335</v>
      </c>
      <c r="G146" s="70">
        <f t="shared" si="20"/>
        <v>651993.49</v>
      </c>
    </row>
    <row r="147" spans="1:7" x14ac:dyDescent="0.35">
      <c r="A147" s="78">
        <f t="shared" si="14"/>
        <v>49888</v>
      </c>
      <c r="B147" s="72">
        <f t="shared" si="15"/>
        <v>131</v>
      </c>
      <c r="C147" s="70">
        <f t="shared" si="16"/>
        <v>651993.49</v>
      </c>
      <c r="D147" s="79">
        <f t="shared" si="17"/>
        <v>3151.3018683333335</v>
      </c>
      <c r="E147" s="79">
        <f t="shared" si="18"/>
        <v>0</v>
      </c>
      <c r="F147" s="79">
        <f t="shared" si="19"/>
        <v>3151.3018683333335</v>
      </c>
      <c r="G147" s="70">
        <f t="shared" si="20"/>
        <v>651993.49</v>
      </c>
    </row>
    <row r="148" spans="1:7" x14ac:dyDescent="0.35">
      <c r="A148" s="78">
        <f t="shared" ref="A148:A211" si="21">IF(B148="","",EDATE(A147,1))</f>
        <v>49919</v>
      </c>
      <c r="B148" s="72">
        <f t="shared" ref="B148:B211" si="22">IF(B147="","",IF(SUM(B147)+1&lt;=$E$7,SUM(B147)+1,""))</f>
        <v>132</v>
      </c>
      <c r="C148" s="70">
        <f t="shared" ref="C148:C211" si="23">IF(B148="","",G147)</f>
        <v>651993.49</v>
      </c>
      <c r="D148" s="79">
        <f t="shared" ref="D148:D211" si="24">IF(B148="","",IPMT($E$13/12,B148,$E$7,-$E$11,$E$12,0))</f>
        <v>3151.3018683333335</v>
      </c>
      <c r="E148" s="79">
        <f t="shared" ref="E148:E211" si="25">IF(B148="","",PPMT($E$13/12,B148,$E$7,-$E$11,$E$12,0))</f>
        <v>0</v>
      </c>
      <c r="F148" s="79">
        <f t="shared" ref="F148:F211" si="26">IF(B148="","",SUM(D148:E148))</f>
        <v>3151.3018683333335</v>
      </c>
      <c r="G148" s="70">
        <f t="shared" ref="G148:G211" si="27">IF(B148="","",SUM(C148)-SUM(E148))</f>
        <v>651993.49</v>
      </c>
    </row>
    <row r="149" spans="1:7" x14ac:dyDescent="0.35">
      <c r="A149" s="78">
        <f t="shared" si="21"/>
        <v>49949</v>
      </c>
      <c r="B149" s="72">
        <f t="shared" si="22"/>
        <v>133</v>
      </c>
      <c r="C149" s="70">
        <f t="shared" si="23"/>
        <v>651993.49</v>
      </c>
      <c r="D149" s="79">
        <f t="shared" si="24"/>
        <v>3151.3018683333335</v>
      </c>
      <c r="E149" s="79">
        <f t="shared" si="25"/>
        <v>0</v>
      </c>
      <c r="F149" s="79">
        <f t="shared" si="26"/>
        <v>3151.3018683333335</v>
      </c>
      <c r="G149" s="70">
        <f t="shared" si="27"/>
        <v>651993.49</v>
      </c>
    </row>
    <row r="150" spans="1:7" x14ac:dyDescent="0.35">
      <c r="A150" s="78">
        <f t="shared" si="21"/>
        <v>49980</v>
      </c>
      <c r="B150" s="72">
        <f t="shared" si="22"/>
        <v>134</v>
      </c>
      <c r="C150" s="70">
        <f t="shared" si="23"/>
        <v>651993.49</v>
      </c>
      <c r="D150" s="79">
        <f t="shared" si="24"/>
        <v>3151.3018683333335</v>
      </c>
      <c r="E150" s="79">
        <f t="shared" si="25"/>
        <v>0</v>
      </c>
      <c r="F150" s="79">
        <f t="shared" si="26"/>
        <v>3151.3018683333335</v>
      </c>
      <c r="G150" s="70">
        <f t="shared" si="27"/>
        <v>651993.49</v>
      </c>
    </row>
    <row r="151" spans="1:7" x14ac:dyDescent="0.35">
      <c r="A151" s="78">
        <f t="shared" si="21"/>
        <v>50010</v>
      </c>
      <c r="B151" s="72">
        <f t="shared" si="22"/>
        <v>135</v>
      </c>
      <c r="C151" s="70">
        <f t="shared" si="23"/>
        <v>651993.49</v>
      </c>
      <c r="D151" s="79">
        <f t="shared" si="24"/>
        <v>3151.3018683333335</v>
      </c>
      <c r="E151" s="79">
        <f t="shared" si="25"/>
        <v>0</v>
      </c>
      <c r="F151" s="79">
        <f t="shared" si="26"/>
        <v>3151.3018683333335</v>
      </c>
      <c r="G151" s="70">
        <f t="shared" si="27"/>
        <v>651993.49</v>
      </c>
    </row>
    <row r="152" spans="1:7" x14ac:dyDescent="0.35">
      <c r="A152" s="78">
        <f t="shared" si="21"/>
        <v>50041</v>
      </c>
      <c r="B152" s="72">
        <f t="shared" si="22"/>
        <v>136</v>
      </c>
      <c r="C152" s="70">
        <f t="shared" si="23"/>
        <v>651993.49</v>
      </c>
      <c r="D152" s="79">
        <f t="shared" si="24"/>
        <v>3151.3018683333335</v>
      </c>
      <c r="E152" s="79">
        <f t="shared" si="25"/>
        <v>0</v>
      </c>
      <c r="F152" s="79">
        <f t="shared" si="26"/>
        <v>3151.3018683333335</v>
      </c>
      <c r="G152" s="70">
        <f t="shared" si="27"/>
        <v>651993.49</v>
      </c>
    </row>
    <row r="153" spans="1:7" x14ac:dyDescent="0.35">
      <c r="A153" s="78">
        <f t="shared" si="21"/>
        <v>50072</v>
      </c>
      <c r="B153" s="72">
        <f t="shared" si="22"/>
        <v>137</v>
      </c>
      <c r="C153" s="70">
        <f t="shared" si="23"/>
        <v>651993.49</v>
      </c>
      <c r="D153" s="79">
        <f t="shared" si="24"/>
        <v>3151.3018683333335</v>
      </c>
      <c r="E153" s="79">
        <f t="shared" si="25"/>
        <v>0</v>
      </c>
      <c r="F153" s="79">
        <f t="shared" si="26"/>
        <v>3151.3018683333335</v>
      </c>
      <c r="G153" s="70">
        <f t="shared" si="27"/>
        <v>651993.49</v>
      </c>
    </row>
    <row r="154" spans="1:7" x14ac:dyDescent="0.35">
      <c r="A154" s="78">
        <f t="shared" si="21"/>
        <v>50100</v>
      </c>
      <c r="B154" s="72">
        <f t="shared" si="22"/>
        <v>138</v>
      </c>
      <c r="C154" s="70">
        <f t="shared" si="23"/>
        <v>651993.49</v>
      </c>
      <c r="D154" s="79">
        <f t="shared" si="24"/>
        <v>3151.3018683333335</v>
      </c>
      <c r="E154" s="79">
        <f t="shared" si="25"/>
        <v>0</v>
      </c>
      <c r="F154" s="79">
        <f t="shared" si="26"/>
        <v>3151.3018683333335</v>
      </c>
      <c r="G154" s="70">
        <f t="shared" si="27"/>
        <v>651993.49</v>
      </c>
    </row>
    <row r="155" spans="1:7" x14ac:dyDescent="0.35">
      <c r="A155" s="78">
        <f t="shared" si="21"/>
        <v>50131</v>
      </c>
      <c r="B155" s="72">
        <f t="shared" si="22"/>
        <v>139</v>
      </c>
      <c r="C155" s="70">
        <f t="shared" si="23"/>
        <v>651993.49</v>
      </c>
      <c r="D155" s="79">
        <f t="shared" si="24"/>
        <v>3151.3018683333335</v>
      </c>
      <c r="E155" s="79">
        <f t="shared" si="25"/>
        <v>0</v>
      </c>
      <c r="F155" s="79">
        <f t="shared" si="26"/>
        <v>3151.3018683333335</v>
      </c>
      <c r="G155" s="70">
        <f t="shared" si="27"/>
        <v>651993.49</v>
      </c>
    </row>
    <row r="156" spans="1:7" x14ac:dyDescent="0.35">
      <c r="A156" s="78">
        <f t="shared" si="21"/>
        <v>50161</v>
      </c>
      <c r="B156" s="72">
        <f t="shared" si="22"/>
        <v>140</v>
      </c>
      <c r="C156" s="70">
        <f t="shared" si="23"/>
        <v>651993.49</v>
      </c>
      <c r="D156" s="79">
        <f t="shared" si="24"/>
        <v>3151.3018683333335</v>
      </c>
      <c r="E156" s="79">
        <f t="shared" si="25"/>
        <v>0</v>
      </c>
      <c r="F156" s="79">
        <f t="shared" si="26"/>
        <v>3151.3018683333335</v>
      </c>
      <c r="G156" s="70">
        <f t="shared" si="27"/>
        <v>651993.49</v>
      </c>
    </row>
    <row r="157" spans="1:7" x14ac:dyDescent="0.35">
      <c r="A157" s="78">
        <f t="shared" si="21"/>
        <v>50192</v>
      </c>
      <c r="B157" s="72">
        <f t="shared" si="22"/>
        <v>141</v>
      </c>
      <c r="C157" s="70">
        <f t="shared" si="23"/>
        <v>651993.49</v>
      </c>
      <c r="D157" s="79">
        <f t="shared" si="24"/>
        <v>3151.3018683333335</v>
      </c>
      <c r="E157" s="79">
        <f t="shared" si="25"/>
        <v>0</v>
      </c>
      <c r="F157" s="79">
        <f t="shared" si="26"/>
        <v>3151.3018683333335</v>
      </c>
      <c r="G157" s="70">
        <f t="shared" si="27"/>
        <v>651993.49</v>
      </c>
    </row>
    <row r="158" spans="1:7" x14ac:dyDescent="0.35">
      <c r="A158" s="78">
        <f t="shared" si="21"/>
        <v>50222</v>
      </c>
      <c r="B158" s="72">
        <f t="shared" si="22"/>
        <v>142</v>
      </c>
      <c r="C158" s="70">
        <f t="shared" si="23"/>
        <v>651993.49</v>
      </c>
      <c r="D158" s="79">
        <f t="shared" si="24"/>
        <v>3151.3018683333335</v>
      </c>
      <c r="E158" s="79">
        <f t="shared" si="25"/>
        <v>0</v>
      </c>
      <c r="F158" s="79">
        <f t="shared" si="26"/>
        <v>3151.3018683333335</v>
      </c>
      <c r="G158" s="70">
        <f t="shared" si="27"/>
        <v>651993.49</v>
      </c>
    </row>
    <row r="159" spans="1:7" x14ac:dyDescent="0.35">
      <c r="A159" s="78">
        <f t="shared" si="21"/>
        <v>50253</v>
      </c>
      <c r="B159" s="72">
        <f t="shared" si="22"/>
        <v>143</v>
      </c>
      <c r="C159" s="70">
        <f t="shared" si="23"/>
        <v>651993.49</v>
      </c>
      <c r="D159" s="79">
        <f t="shared" si="24"/>
        <v>3151.3018683333335</v>
      </c>
      <c r="E159" s="79">
        <f t="shared" si="25"/>
        <v>0</v>
      </c>
      <c r="F159" s="79">
        <f t="shared" si="26"/>
        <v>3151.3018683333335</v>
      </c>
      <c r="G159" s="70">
        <f t="shared" si="27"/>
        <v>651993.49</v>
      </c>
    </row>
    <row r="160" spans="1:7" x14ac:dyDescent="0.35">
      <c r="A160" s="78">
        <f t="shared" si="21"/>
        <v>50284</v>
      </c>
      <c r="B160" s="72">
        <f t="shared" si="22"/>
        <v>144</v>
      </c>
      <c r="C160" s="70">
        <f t="shared" si="23"/>
        <v>651993.49</v>
      </c>
      <c r="D160" s="79">
        <f t="shared" si="24"/>
        <v>3151.3018683333335</v>
      </c>
      <c r="E160" s="79">
        <f t="shared" si="25"/>
        <v>0</v>
      </c>
      <c r="F160" s="79">
        <f t="shared" si="26"/>
        <v>3151.3018683333335</v>
      </c>
      <c r="G160" s="70">
        <f t="shared" si="27"/>
        <v>651993.49</v>
      </c>
    </row>
    <row r="161" spans="1:7" x14ac:dyDescent="0.35">
      <c r="A161" s="78">
        <f t="shared" si="21"/>
        <v>50314</v>
      </c>
      <c r="B161" s="72">
        <f t="shared" si="22"/>
        <v>145</v>
      </c>
      <c r="C161" s="70">
        <f t="shared" si="23"/>
        <v>651993.49</v>
      </c>
      <c r="D161" s="79">
        <f t="shared" si="24"/>
        <v>3151.3018683333335</v>
      </c>
      <c r="E161" s="79">
        <f t="shared" si="25"/>
        <v>0</v>
      </c>
      <c r="F161" s="79">
        <f t="shared" si="26"/>
        <v>3151.3018683333335</v>
      </c>
      <c r="G161" s="70">
        <f t="shared" si="27"/>
        <v>651993.49</v>
      </c>
    </row>
    <row r="162" spans="1:7" x14ac:dyDescent="0.35">
      <c r="A162" s="78">
        <f t="shared" si="21"/>
        <v>50345</v>
      </c>
      <c r="B162" s="72">
        <f t="shared" si="22"/>
        <v>146</v>
      </c>
      <c r="C162" s="70">
        <f t="shared" si="23"/>
        <v>651993.49</v>
      </c>
      <c r="D162" s="79">
        <f t="shared" si="24"/>
        <v>3151.3018683333335</v>
      </c>
      <c r="E162" s="79">
        <f t="shared" si="25"/>
        <v>0</v>
      </c>
      <c r="F162" s="79">
        <f t="shared" si="26"/>
        <v>3151.3018683333335</v>
      </c>
      <c r="G162" s="70">
        <f t="shared" si="27"/>
        <v>651993.49</v>
      </c>
    </row>
    <row r="163" spans="1:7" x14ac:dyDescent="0.35">
      <c r="A163" s="78">
        <f t="shared" si="21"/>
        <v>50375</v>
      </c>
      <c r="B163" s="72">
        <f t="shared" si="22"/>
        <v>147</v>
      </c>
      <c r="C163" s="70">
        <f t="shared" si="23"/>
        <v>651993.49</v>
      </c>
      <c r="D163" s="79">
        <f t="shared" si="24"/>
        <v>3151.3018683333335</v>
      </c>
      <c r="E163" s="79">
        <f t="shared" si="25"/>
        <v>0</v>
      </c>
      <c r="F163" s="79">
        <f t="shared" si="26"/>
        <v>3151.3018683333335</v>
      </c>
      <c r="G163" s="70">
        <f t="shared" si="27"/>
        <v>651993.49</v>
      </c>
    </row>
    <row r="164" spans="1:7" x14ac:dyDescent="0.35">
      <c r="A164" s="78">
        <f t="shared" si="21"/>
        <v>50406</v>
      </c>
      <c r="B164" s="72">
        <f t="shared" si="22"/>
        <v>148</v>
      </c>
      <c r="C164" s="70">
        <f t="shared" si="23"/>
        <v>651993.49</v>
      </c>
      <c r="D164" s="79">
        <f t="shared" si="24"/>
        <v>3151.3018683333335</v>
      </c>
      <c r="E164" s="79">
        <f t="shared" si="25"/>
        <v>0</v>
      </c>
      <c r="F164" s="79">
        <f t="shared" si="26"/>
        <v>3151.3018683333335</v>
      </c>
      <c r="G164" s="70">
        <f t="shared" si="27"/>
        <v>651993.49</v>
      </c>
    </row>
    <row r="165" spans="1:7" x14ac:dyDescent="0.35">
      <c r="A165" s="78">
        <f t="shared" si="21"/>
        <v>50437</v>
      </c>
      <c r="B165" s="72">
        <f t="shared" si="22"/>
        <v>149</v>
      </c>
      <c r="C165" s="70">
        <f t="shared" si="23"/>
        <v>651993.49</v>
      </c>
      <c r="D165" s="79">
        <f t="shared" si="24"/>
        <v>3151.3018683333335</v>
      </c>
      <c r="E165" s="79">
        <f t="shared" si="25"/>
        <v>0</v>
      </c>
      <c r="F165" s="79">
        <f t="shared" si="26"/>
        <v>3151.3018683333335</v>
      </c>
      <c r="G165" s="70">
        <f t="shared" si="27"/>
        <v>651993.49</v>
      </c>
    </row>
    <row r="166" spans="1:7" x14ac:dyDescent="0.35">
      <c r="A166" s="78">
        <f t="shared" si="21"/>
        <v>50465</v>
      </c>
      <c r="B166" s="72">
        <f t="shared" si="22"/>
        <v>150</v>
      </c>
      <c r="C166" s="70">
        <f t="shared" si="23"/>
        <v>651993.49</v>
      </c>
      <c r="D166" s="79">
        <f t="shared" si="24"/>
        <v>3151.3018683333335</v>
      </c>
      <c r="E166" s="79">
        <f t="shared" si="25"/>
        <v>0</v>
      </c>
      <c r="F166" s="79">
        <f t="shared" si="26"/>
        <v>3151.3018683333335</v>
      </c>
      <c r="G166" s="70">
        <f t="shared" si="27"/>
        <v>651993.49</v>
      </c>
    </row>
    <row r="167" spans="1:7" x14ac:dyDescent="0.35">
      <c r="A167" s="78">
        <f t="shared" si="21"/>
        <v>50496</v>
      </c>
      <c r="B167" s="72">
        <f t="shared" si="22"/>
        <v>151</v>
      </c>
      <c r="C167" s="70">
        <f t="shared" si="23"/>
        <v>651993.49</v>
      </c>
      <c r="D167" s="79">
        <f t="shared" si="24"/>
        <v>3151.3018683333335</v>
      </c>
      <c r="E167" s="79">
        <f t="shared" si="25"/>
        <v>0</v>
      </c>
      <c r="F167" s="79">
        <f t="shared" si="26"/>
        <v>3151.3018683333335</v>
      </c>
      <c r="G167" s="70">
        <f t="shared" si="27"/>
        <v>651993.49</v>
      </c>
    </row>
    <row r="168" spans="1:7" x14ac:dyDescent="0.35">
      <c r="A168" s="78">
        <f t="shared" si="21"/>
        <v>50526</v>
      </c>
      <c r="B168" s="72">
        <f t="shared" si="22"/>
        <v>152</v>
      </c>
      <c r="C168" s="70">
        <f t="shared" si="23"/>
        <v>651993.49</v>
      </c>
      <c r="D168" s="79">
        <f t="shared" si="24"/>
        <v>3151.3018683333335</v>
      </c>
      <c r="E168" s="79">
        <f t="shared" si="25"/>
        <v>0</v>
      </c>
      <c r="F168" s="79">
        <f t="shared" si="26"/>
        <v>3151.3018683333335</v>
      </c>
      <c r="G168" s="70">
        <f t="shared" si="27"/>
        <v>651993.49</v>
      </c>
    </row>
    <row r="169" spans="1:7" x14ac:dyDescent="0.35">
      <c r="A169" s="78">
        <f t="shared" si="21"/>
        <v>50557</v>
      </c>
      <c r="B169" s="72">
        <f t="shared" si="22"/>
        <v>153</v>
      </c>
      <c r="C169" s="70">
        <f t="shared" si="23"/>
        <v>651993.49</v>
      </c>
      <c r="D169" s="79">
        <f t="shared" si="24"/>
        <v>3151.3018683333335</v>
      </c>
      <c r="E169" s="79">
        <f t="shared" si="25"/>
        <v>0</v>
      </c>
      <c r="F169" s="79">
        <f t="shared" si="26"/>
        <v>3151.3018683333335</v>
      </c>
      <c r="G169" s="70">
        <f t="shared" si="27"/>
        <v>651993.49</v>
      </c>
    </row>
    <row r="170" spans="1:7" x14ac:dyDescent="0.35">
      <c r="A170" s="78">
        <f t="shared" si="21"/>
        <v>50587</v>
      </c>
      <c r="B170" s="72">
        <f t="shared" si="22"/>
        <v>154</v>
      </c>
      <c r="C170" s="70">
        <f t="shared" si="23"/>
        <v>651993.49</v>
      </c>
      <c r="D170" s="79">
        <f t="shared" si="24"/>
        <v>3151.3018683333335</v>
      </c>
      <c r="E170" s="79">
        <f t="shared" si="25"/>
        <v>0</v>
      </c>
      <c r="F170" s="79">
        <f t="shared" si="26"/>
        <v>3151.3018683333335</v>
      </c>
      <c r="G170" s="70">
        <f t="shared" si="27"/>
        <v>651993.49</v>
      </c>
    </row>
    <row r="171" spans="1:7" x14ac:dyDescent="0.35">
      <c r="A171" s="78">
        <f t="shared" si="21"/>
        <v>50618</v>
      </c>
      <c r="B171" s="72">
        <f t="shared" si="22"/>
        <v>155</v>
      </c>
      <c r="C171" s="70">
        <f t="shared" si="23"/>
        <v>651993.49</v>
      </c>
      <c r="D171" s="79">
        <f t="shared" si="24"/>
        <v>3151.3018683333335</v>
      </c>
      <c r="E171" s="79">
        <f t="shared" si="25"/>
        <v>0</v>
      </c>
      <c r="F171" s="79">
        <f t="shared" si="26"/>
        <v>3151.3018683333335</v>
      </c>
      <c r="G171" s="70">
        <f t="shared" si="27"/>
        <v>651993.49</v>
      </c>
    </row>
    <row r="172" spans="1:7" x14ac:dyDescent="0.35">
      <c r="A172" s="78">
        <f t="shared" si="21"/>
        <v>50649</v>
      </c>
      <c r="B172" s="72">
        <f t="shared" si="22"/>
        <v>156</v>
      </c>
      <c r="C172" s="70">
        <f t="shared" si="23"/>
        <v>651993.49</v>
      </c>
      <c r="D172" s="79">
        <f t="shared" si="24"/>
        <v>3151.3018683333335</v>
      </c>
      <c r="E172" s="79">
        <f t="shared" si="25"/>
        <v>0</v>
      </c>
      <c r="F172" s="79">
        <f t="shared" si="26"/>
        <v>3151.3018683333335</v>
      </c>
      <c r="G172" s="70">
        <f t="shared" si="27"/>
        <v>651993.49</v>
      </c>
    </row>
    <row r="173" spans="1:7" x14ac:dyDescent="0.35">
      <c r="A173" s="78">
        <f t="shared" si="21"/>
        <v>50679</v>
      </c>
      <c r="B173" s="72">
        <f t="shared" si="22"/>
        <v>157</v>
      </c>
      <c r="C173" s="70">
        <f t="shared" si="23"/>
        <v>651993.49</v>
      </c>
      <c r="D173" s="79">
        <f t="shared" si="24"/>
        <v>3151.3018683333335</v>
      </c>
      <c r="E173" s="79">
        <f t="shared" si="25"/>
        <v>0</v>
      </c>
      <c r="F173" s="79">
        <f t="shared" si="26"/>
        <v>3151.3018683333335</v>
      </c>
      <c r="G173" s="70">
        <f t="shared" si="27"/>
        <v>651993.49</v>
      </c>
    </row>
    <row r="174" spans="1:7" x14ac:dyDescent="0.35">
      <c r="A174" s="78">
        <f t="shared" si="21"/>
        <v>50710</v>
      </c>
      <c r="B174" s="72">
        <f t="shared" si="22"/>
        <v>158</v>
      </c>
      <c r="C174" s="70">
        <f t="shared" si="23"/>
        <v>651993.49</v>
      </c>
      <c r="D174" s="79">
        <f t="shared" si="24"/>
        <v>3151.3018683333335</v>
      </c>
      <c r="E174" s="79">
        <f t="shared" si="25"/>
        <v>0</v>
      </c>
      <c r="F174" s="79">
        <f t="shared" si="26"/>
        <v>3151.3018683333335</v>
      </c>
      <c r="G174" s="70">
        <f t="shared" si="27"/>
        <v>651993.49</v>
      </c>
    </row>
    <row r="175" spans="1:7" x14ac:dyDescent="0.35">
      <c r="A175" s="78">
        <f t="shared" si="21"/>
        <v>50740</v>
      </c>
      <c r="B175" s="72">
        <f t="shared" si="22"/>
        <v>159</v>
      </c>
      <c r="C175" s="70">
        <f t="shared" si="23"/>
        <v>651993.49</v>
      </c>
      <c r="D175" s="79">
        <f t="shared" si="24"/>
        <v>3151.3018683333335</v>
      </c>
      <c r="E175" s="79">
        <f t="shared" si="25"/>
        <v>0</v>
      </c>
      <c r="F175" s="79">
        <f t="shared" si="26"/>
        <v>3151.3018683333335</v>
      </c>
      <c r="G175" s="70">
        <f t="shared" si="27"/>
        <v>651993.49</v>
      </c>
    </row>
    <row r="176" spans="1:7" x14ac:dyDescent="0.35">
      <c r="A176" s="78">
        <f t="shared" si="21"/>
        <v>50771</v>
      </c>
      <c r="B176" s="72">
        <f t="shared" si="22"/>
        <v>160</v>
      </c>
      <c r="C176" s="70">
        <f t="shared" si="23"/>
        <v>651993.49</v>
      </c>
      <c r="D176" s="79">
        <f t="shared" si="24"/>
        <v>3151.3018683333335</v>
      </c>
      <c r="E176" s="79">
        <f t="shared" si="25"/>
        <v>0</v>
      </c>
      <c r="F176" s="79">
        <f t="shared" si="26"/>
        <v>3151.3018683333335</v>
      </c>
      <c r="G176" s="70">
        <f t="shared" si="27"/>
        <v>651993.49</v>
      </c>
    </row>
    <row r="177" spans="1:7" x14ac:dyDescent="0.35">
      <c r="A177" s="78">
        <f t="shared" si="21"/>
        <v>50802</v>
      </c>
      <c r="B177" s="72">
        <f t="shared" si="22"/>
        <v>161</v>
      </c>
      <c r="C177" s="70">
        <f t="shared" si="23"/>
        <v>651993.49</v>
      </c>
      <c r="D177" s="79">
        <f t="shared" si="24"/>
        <v>3151.3018683333335</v>
      </c>
      <c r="E177" s="79">
        <f t="shared" si="25"/>
        <v>0</v>
      </c>
      <c r="F177" s="79">
        <f t="shared" si="26"/>
        <v>3151.3018683333335</v>
      </c>
      <c r="G177" s="70">
        <f t="shared" si="27"/>
        <v>651993.49</v>
      </c>
    </row>
    <row r="178" spans="1:7" x14ac:dyDescent="0.35">
      <c r="A178" s="78">
        <f t="shared" si="21"/>
        <v>50830</v>
      </c>
      <c r="B178" s="72">
        <f t="shared" si="22"/>
        <v>162</v>
      </c>
      <c r="C178" s="70">
        <f t="shared" si="23"/>
        <v>651993.49</v>
      </c>
      <c r="D178" s="79">
        <f t="shared" si="24"/>
        <v>3151.3018683333335</v>
      </c>
      <c r="E178" s="79">
        <f t="shared" si="25"/>
        <v>0</v>
      </c>
      <c r="F178" s="79">
        <f t="shared" si="26"/>
        <v>3151.3018683333335</v>
      </c>
      <c r="G178" s="70">
        <f t="shared" si="27"/>
        <v>651993.49</v>
      </c>
    </row>
    <row r="179" spans="1:7" x14ac:dyDescent="0.35">
      <c r="A179" s="78">
        <f t="shared" si="21"/>
        <v>50861</v>
      </c>
      <c r="B179" s="72">
        <f t="shared" si="22"/>
        <v>163</v>
      </c>
      <c r="C179" s="70">
        <f t="shared" si="23"/>
        <v>651993.49</v>
      </c>
      <c r="D179" s="79">
        <f t="shared" si="24"/>
        <v>3151.3018683333335</v>
      </c>
      <c r="E179" s="79">
        <f t="shared" si="25"/>
        <v>0</v>
      </c>
      <c r="F179" s="79">
        <f t="shared" si="26"/>
        <v>3151.3018683333335</v>
      </c>
      <c r="G179" s="70">
        <f t="shared" si="27"/>
        <v>651993.49</v>
      </c>
    </row>
    <row r="180" spans="1:7" x14ac:dyDescent="0.35">
      <c r="A180" s="78">
        <f t="shared" si="21"/>
        <v>50891</v>
      </c>
      <c r="B180" s="72">
        <f t="shared" si="22"/>
        <v>164</v>
      </c>
      <c r="C180" s="70">
        <f t="shared" si="23"/>
        <v>651993.49</v>
      </c>
      <c r="D180" s="79">
        <f t="shared" si="24"/>
        <v>3151.3018683333335</v>
      </c>
      <c r="E180" s="79">
        <f t="shared" si="25"/>
        <v>0</v>
      </c>
      <c r="F180" s="79">
        <f t="shared" si="26"/>
        <v>3151.3018683333335</v>
      </c>
      <c r="G180" s="70">
        <f t="shared" si="27"/>
        <v>651993.49</v>
      </c>
    </row>
    <row r="181" spans="1:7" x14ac:dyDescent="0.35">
      <c r="A181" s="78">
        <f t="shared" si="21"/>
        <v>50922</v>
      </c>
      <c r="B181" s="72">
        <f t="shared" si="22"/>
        <v>165</v>
      </c>
      <c r="C181" s="70">
        <f t="shared" si="23"/>
        <v>651993.49</v>
      </c>
      <c r="D181" s="79">
        <f t="shared" si="24"/>
        <v>3151.3018683333335</v>
      </c>
      <c r="E181" s="79">
        <f t="shared" si="25"/>
        <v>0</v>
      </c>
      <c r="F181" s="79">
        <f t="shared" si="26"/>
        <v>3151.3018683333335</v>
      </c>
      <c r="G181" s="70">
        <f t="shared" si="27"/>
        <v>651993.49</v>
      </c>
    </row>
    <row r="182" spans="1:7" x14ac:dyDescent="0.35">
      <c r="A182" s="78">
        <f t="shared" si="21"/>
        <v>50952</v>
      </c>
      <c r="B182" s="72">
        <f t="shared" si="22"/>
        <v>166</v>
      </c>
      <c r="C182" s="70">
        <f t="shared" si="23"/>
        <v>651993.49</v>
      </c>
      <c r="D182" s="79">
        <f t="shared" si="24"/>
        <v>3151.3018683333335</v>
      </c>
      <c r="E182" s="79">
        <f t="shared" si="25"/>
        <v>0</v>
      </c>
      <c r="F182" s="79">
        <f t="shared" si="26"/>
        <v>3151.3018683333335</v>
      </c>
      <c r="G182" s="70">
        <f t="shared" si="27"/>
        <v>651993.49</v>
      </c>
    </row>
    <row r="183" spans="1:7" x14ac:dyDescent="0.35">
      <c r="A183" s="78">
        <f t="shared" si="21"/>
        <v>50983</v>
      </c>
      <c r="B183" s="72">
        <f t="shared" si="22"/>
        <v>167</v>
      </c>
      <c r="C183" s="70">
        <f t="shared" si="23"/>
        <v>651993.49</v>
      </c>
      <c r="D183" s="79">
        <f t="shared" si="24"/>
        <v>3151.3018683333335</v>
      </c>
      <c r="E183" s="79">
        <f t="shared" si="25"/>
        <v>0</v>
      </c>
      <c r="F183" s="79">
        <f t="shared" si="26"/>
        <v>3151.3018683333335</v>
      </c>
      <c r="G183" s="70">
        <f t="shared" si="27"/>
        <v>651993.49</v>
      </c>
    </row>
    <row r="184" spans="1:7" x14ac:dyDescent="0.35">
      <c r="A184" s="78">
        <f t="shared" si="21"/>
        <v>51014</v>
      </c>
      <c r="B184" s="72">
        <f t="shared" si="22"/>
        <v>168</v>
      </c>
      <c r="C184" s="70">
        <f t="shared" si="23"/>
        <v>651993.49</v>
      </c>
      <c r="D184" s="79">
        <f t="shared" si="24"/>
        <v>3151.3018683333335</v>
      </c>
      <c r="E184" s="79">
        <f t="shared" si="25"/>
        <v>0</v>
      </c>
      <c r="F184" s="79">
        <f t="shared" si="26"/>
        <v>3151.3018683333335</v>
      </c>
      <c r="G184" s="70">
        <f t="shared" si="27"/>
        <v>651993.49</v>
      </c>
    </row>
    <row r="185" spans="1:7" x14ac:dyDescent="0.35">
      <c r="A185" s="78">
        <f t="shared" si="21"/>
        <v>51044</v>
      </c>
      <c r="B185" s="72">
        <f t="shared" si="22"/>
        <v>169</v>
      </c>
      <c r="C185" s="70">
        <f t="shared" si="23"/>
        <v>651993.49</v>
      </c>
      <c r="D185" s="79">
        <f t="shared" si="24"/>
        <v>3151.3018683333335</v>
      </c>
      <c r="E185" s="79">
        <f t="shared" si="25"/>
        <v>0</v>
      </c>
      <c r="F185" s="79">
        <f t="shared" si="26"/>
        <v>3151.3018683333335</v>
      </c>
      <c r="G185" s="70">
        <f t="shared" si="27"/>
        <v>651993.49</v>
      </c>
    </row>
    <row r="186" spans="1:7" x14ac:dyDescent="0.35">
      <c r="A186" s="78">
        <f t="shared" si="21"/>
        <v>51075</v>
      </c>
      <c r="B186" s="72">
        <f t="shared" si="22"/>
        <v>170</v>
      </c>
      <c r="C186" s="70">
        <f t="shared" si="23"/>
        <v>651993.49</v>
      </c>
      <c r="D186" s="79">
        <f t="shared" si="24"/>
        <v>3151.3018683333335</v>
      </c>
      <c r="E186" s="79">
        <f t="shared" si="25"/>
        <v>0</v>
      </c>
      <c r="F186" s="79">
        <f t="shared" si="26"/>
        <v>3151.3018683333335</v>
      </c>
      <c r="G186" s="70">
        <f t="shared" si="27"/>
        <v>651993.49</v>
      </c>
    </row>
    <row r="187" spans="1:7" x14ac:dyDescent="0.35">
      <c r="A187" s="78">
        <f t="shared" si="21"/>
        <v>51105</v>
      </c>
      <c r="B187" s="72">
        <f t="shared" si="22"/>
        <v>171</v>
      </c>
      <c r="C187" s="70">
        <f t="shared" si="23"/>
        <v>651993.49</v>
      </c>
      <c r="D187" s="79">
        <f t="shared" si="24"/>
        <v>3151.3018683333335</v>
      </c>
      <c r="E187" s="79">
        <f t="shared" si="25"/>
        <v>0</v>
      </c>
      <c r="F187" s="79">
        <f t="shared" si="26"/>
        <v>3151.3018683333335</v>
      </c>
      <c r="G187" s="70">
        <f t="shared" si="27"/>
        <v>651993.49</v>
      </c>
    </row>
    <row r="188" spans="1:7" x14ac:dyDescent="0.35">
      <c r="A188" s="78">
        <f t="shared" si="21"/>
        <v>51136</v>
      </c>
      <c r="B188" s="72">
        <f t="shared" si="22"/>
        <v>172</v>
      </c>
      <c r="C188" s="70">
        <f t="shared" si="23"/>
        <v>651993.49</v>
      </c>
      <c r="D188" s="79">
        <f t="shared" si="24"/>
        <v>3151.3018683333335</v>
      </c>
      <c r="E188" s="79">
        <f t="shared" si="25"/>
        <v>0</v>
      </c>
      <c r="F188" s="79">
        <f t="shared" si="26"/>
        <v>3151.3018683333335</v>
      </c>
      <c r="G188" s="70">
        <f t="shared" si="27"/>
        <v>651993.49</v>
      </c>
    </row>
    <row r="189" spans="1:7" x14ac:dyDescent="0.35">
      <c r="A189" s="78">
        <f t="shared" si="21"/>
        <v>51167</v>
      </c>
      <c r="B189" s="72">
        <f t="shared" si="22"/>
        <v>173</v>
      </c>
      <c r="C189" s="70">
        <f t="shared" si="23"/>
        <v>651993.49</v>
      </c>
      <c r="D189" s="79">
        <f t="shared" si="24"/>
        <v>3151.3018683333335</v>
      </c>
      <c r="E189" s="79">
        <f t="shared" si="25"/>
        <v>0</v>
      </c>
      <c r="F189" s="79">
        <f t="shared" si="26"/>
        <v>3151.3018683333335</v>
      </c>
      <c r="G189" s="70">
        <f t="shared" si="27"/>
        <v>651993.49</v>
      </c>
    </row>
    <row r="190" spans="1:7" x14ac:dyDescent="0.35">
      <c r="A190" s="78">
        <f t="shared" si="21"/>
        <v>51196</v>
      </c>
      <c r="B190" s="72">
        <f t="shared" si="22"/>
        <v>174</v>
      </c>
      <c r="C190" s="70">
        <f t="shared" si="23"/>
        <v>651993.49</v>
      </c>
      <c r="D190" s="79">
        <f t="shared" si="24"/>
        <v>3151.3018683333335</v>
      </c>
      <c r="E190" s="79">
        <f t="shared" si="25"/>
        <v>0</v>
      </c>
      <c r="F190" s="79">
        <f t="shared" si="26"/>
        <v>3151.3018683333335</v>
      </c>
      <c r="G190" s="70">
        <f t="shared" si="27"/>
        <v>651993.49</v>
      </c>
    </row>
    <row r="191" spans="1:7" x14ac:dyDescent="0.35">
      <c r="A191" s="78">
        <f t="shared" si="21"/>
        <v>51227</v>
      </c>
      <c r="B191" s="72">
        <f t="shared" si="22"/>
        <v>175</v>
      </c>
      <c r="C191" s="70">
        <f t="shared" si="23"/>
        <v>651993.49</v>
      </c>
      <c r="D191" s="79">
        <f t="shared" si="24"/>
        <v>3151.3018683333335</v>
      </c>
      <c r="E191" s="79">
        <f t="shared" si="25"/>
        <v>0</v>
      </c>
      <c r="F191" s="79">
        <f t="shared" si="26"/>
        <v>3151.3018683333335</v>
      </c>
      <c r="G191" s="70">
        <f t="shared" si="27"/>
        <v>651993.49</v>
      </c>
    </row>
    <row r="192" spans="1:7" x14ac:dyDescent="0.35">
      <c r="A192" s="78">
        <f t="shared" si="21"/>
        <v>51257</v>
      </c>
      <c r="B192" s="72">
        <f t="shared" si="22"/>
        <v>176</v>
      </c>
      <c r="C192" s="70">
        <f t="shared" si="23"/>
        <v>651993.49</v>
      </c>
      <c r="D192" s="79">
        <f t="shared" si="24"/>
        <v>3151.3018683333335</v>
      </c>
      <c r="E192" s="79">
        <f t="shared" si="25"/>
        <v>0</v>
      </c>
      <c r="F192" s="79">
        <f t="shared" si="26"/>
        <v>3151.3018683333335</v>
      </c>
      <c r="G192" s="70">
        <f t="shared" si="27"/>
        <v>651993.49</v>
      </c>
    </row>
    <row r="193" spans="1:7" x14ac:dyDescent="0.35">
      <c r="A193" s="78">
        <f t="shared" si="21"/>
        <v>51288</v>
      </c>
      <c r="B193" s="72">
        <f t="shared" si="22"/>
        <v>177</v>
      </c>
      <c r="C193" s="70">
        <f t="shared" si="23"/>
        <v>651993.49</v>
      </c>
      <c r="D193" s="79">
        <f t="shared" si="24"/>
        <v>3151.3018683333335</v>
      </c>
      <c r="E193" s="79">
        <f t="shared" si="25"/>
        <v>0</v>
      </c>
      <c r="F193" s="79">
        <f t="shared" si="26"/>
        <v>3151.3018683333335</v>
      </c>
      <c r="G193" s="70">
        <f t="shared" si="27"/>
        <v>651993.49</v>
      </c>
    </row>
    <row r="194" spans="1:7" x14ac:dyDescent="0.35">
      <c r="A194" s="78">
        <f t="shared" si="21"/>
        <v>51318</v>
      </c>
      <c r="B194" s="72">
        <f t="shared" si="22"/>
        <v>178</v>
      </c>
      <c r="C194" s="70">
        <f t="shared" si="23"/>
        <v>651993.49</v>
      </c>
      <c r="D194" s="79">
        <f t="shared" si="24"/>
        <v>3151.3018683333335</v>
      </c>
      <c r="E194" s="79">
        <f t="shared" si="25"/>
        <v>0</v>
      </c>
      <c r="F194" s="79">
        <f t="shared" si="26"/>
        <v>3151.3018683333335</v>
      </c>
      <c r="G194" s="70">
        <f t="shared" si="27"/>
        <v>651993.49</v>
      </c>
    </row>
    <row r="195" spans="1:7" x14ac:dyDescent="0.35">
      <c r="A195" s="78">
        <f t="shared" si="21"/>
        <v>51349</v>
      </c>
      <c r="B195" s="72">
        <f t="shared" si="22"/>
        <v>179</v>
      </c>
      <c r="C195" s="70">
        <f t="shared" si="23"/>
        <v>651993.49</v>
      </c>
      <c r="D195" s="79">
        <f t="shared" si="24"/>
        <v>3151.3018683333335</v>
      </c>
      <c r="E195" s="79">
        <f t="shared" si="25"/>
        <v>0</v>
      </c>
      <c r="F195" s="79">
        <f t="shared" si="26"/>
        <v>3151.3018683333335</v>
      </c>
      <c r="G195" s="70">
        <f t="shared" si="27"/>
        <v>651993.49</v>
      </c>
    </row>
    <row r="196" spans="1:7" x14ac:dyDescent="0.35">
      <c r="A196" s="78">
        <f t="shared" si="21"/>
        <v>51380</v>
      </c>
      <c r="B196" s="72">
        <f t="shared" si="22"/>
        <v>180</v>
      </c>
      <c r="C196" s="70">
        <f t="shared" si="23"/>
        <v>651993.49</v>
      </c>
      <c r="D196" s="79">
        <f t="shared" si="24"/>
        <v>3151.3018683333335</v>
      </c>
      <c r="E196" s="79">
        <f t="shared" si="25"/>
        <v>0</v>
      </c>
      <c r="F196" s="79">
        <f t="shared" si="26"/>
        <v>3151.3018683333335</v>
      </c>
      <c r="G196" s="70">
        <f t="shared" si="27"/>
        <v>651993.49</v>
      </c>
    </row>
    <row r="197" spans="1:7" x14ac:dyDescent="0.35">
      <c r="A197" s="78">
        <f t="shared" si="21"/>
        <v>51410</v>
      </c>
      <c r="B197" s="72">
        <f t="shared" si="22"/>
        <v>181</v>
      </c>
      <c r="C197" s="70">
        <f t="shared" si="23"/>
        <v>651993.49</v>
      </c>
      <c r="D197" s="79">
        <f t="shared" si="24"/>
        <v>3151.3018683333335</v>
      </c>
      <c r="E197" s="79">
        <f t="shared" si="25"/>
        <v>0</v>
      </c>
      <c r="F197" s="79">
        <f t="shared" si="26"/>
        <v>3151.3018683333335</v>
      </c>
      <c r="G197" s="70">
        <f t="shared" si="27"/>
        <v>651993.49</v>
      </c>
    </row>
    <row r="198" spans="1:7" x14ac:dyDescent="0.35">
      <c r="A198" s="78">
        <f t="shared" si="21"/>
        <v>51441</v>
      </c>
      <c r="B198" s="72">
        <f t="shared" si="22"/>
        <v>182</v>
      </c>
      <c r="C198" s="70">
        <f t="shared" si="23"/>
        <v>651993.49</v>
      </c>
      <c r="D198" s="79">
        <f t="shared" si="24"/>
        <v>3151.3018683333335</v>
      </c>
      <c r="E198" s="79">
        <f t="shared" si="25"/>
        <v>0</v>
      </c>
      <c r="F198" s="79">
        <f t="shared" si="26"/>
        <v>3151.3018683333335</v>
      </c>
      <c r="G198" s="70">
        <f t="shared" si="27"/>
        <v>651993.49</v>
      </c>
    </row>
    <row r="199" spans="1:7" x14ac:dyDescent="0.35">
      <c r="A199" s="78">
        <f t="shared" si="21"/>
        <v>51471</v>
      </c>
      <c r="B199" s="72">
        <f t="shared" si="22"/>
        <v>183</v>
      </c>
      <c r="C199" s="70">
        <f t="shared" si="23"/>
        <v>651993.49</v>
      </c>
      <c r="D199" s="79">
        <f t="shared" si="24"/>
        <v>3151.3018683333335</v>
      </c>
      <c r="E199" s="79">
        <f t="shared" si="25"/>
        <v>0</v>
      </c>
      <c r="F199" s="79">
        <f t="shared" si="26"/>
        <v>3151.3018683333335</v>
      </c>
      <c r="G199" s="70">
        <f t="shared" si="27"/>
        <v>651993.49</v>
      </c>
    </row>
    <row r="200" spans="1:7" x14ac:dyDescent="0.35">
      <c r="A200" s="78">
        <f t="shared" si="21"/>
        <v>51502</v>
      </c>
      <c r="B200" s="72">
        <f t="shared" si="22"/>
        <v>184</v>
      </c>
      <c r="C200" s="70">
        <f t="shared" si="23"/>
        <v>651993.49</v>
      </c>
      <c r="D200" s="79">
        <f t="shared" si="24"/>
        <v>3151.3018683333335</v>
      </c>
      <c r="E200" s="79">
        <f t="shared" si="25"/>
        <v>0</v>
      </c>
      <c r="F200" s="79">
        <f t="shared" si="26"/>
        <v>3151.3018683333335</v>
      </c>
      <c r="G200" s="70">
        <f t="shared" si="27"/>
        <v>651993.49</v>
      </c>
    </row>
    <row r="201" spans="1:7" x14ac:dyDescent="0.35">
      <c r="A201" s="78">
        <f t="shared" si="21"/>
        <v>51533</v>
      </c>
      <c r="B201" s="72">
        <f t="shared" si="22"/>
        <v>185</v>
      </c>
      <c r="C201" s="70">
        <f t="shared" si="23"/>
        <v>651993.49</v>
      </c>
      <c r="D201" s="79">
        <f t="shared" si="24"/>
        <v>3151.3018683333335</v>
      </c>
      <c r="E201" s="79">
        <f t="shared" si="25"/>
        <v>0</v>
      </c>
      <c r="F201" s="79">
        <f t="shared" si="26"/>
        <v>3151.3018683333335</v>
      </c>
      <c r="G201" s="70">
        <f t="shared" si="27"/>
        <v>651993.49</v>
      </c>
    </row>
    <row r="202" spans="1:7" x14ac:dyDescent="0.35">
      <c r="A202" s="78">
        <f t="shared" si="21"/>
        <v>51561</v>
      </c>
      <c r="B202" s="72">
        <f t="shared" si="22"/>
        <v>186</v>
      </c>
      <c r="C202" s="70">
        <f t="shared" si="23"/>
        <v>651993.49</v>
      </c>
      <c r="D202" s="79">
        <f t="shared" si="24"/>
        <v>3151.3018683333335</v>
      </c>
      <c r="E202" s="79">
        <f t="shared" si="25"/>
        <v>0</v>
      </c>
      <c r="F202" s="79">
        <f t="shared" si="26"/>
        <v>3151.3018683333335</v>
      </c>
      <c r="G202" s="70">
        <f t="shared" si="27"/>
        <v>651993.49</v>
      </c>
    </row>
    <row r="203" spans="1:7" x14ac:dyDescent="0.35">
      <c r="A203" s="78">
        <f t="shared" si="21"/>
        <v>51592</v>
      </c>
      <c r="B203" s="72">
        <f t="shared" si="22"/>
        <v>187</v>
      </c>
      <c r="C203" s="70">
        <f t="shared" si="23"/>
        <v>651993.49</v>
      </c>
      <c r="D203" s="79">
        <f t="shared" si="24"/>
        <v>3151.3018683333335</v>
      </c>
      <c r="E203" s="79">
        <f t="shared" si="25"/>
        <v>0</v>
      </c>
      <c r="F203" s="79">
        <f t="shared" si="26"/>
        <v>3151.3018683333335</v>
      </c>
      <c r="G203" s="70">
        <f t="shared" si="27"/>
        <v>651993.49</v>
      </c>
    </row>
    <row r="204" spans="1:7" x14ac:dyDescent="0.35">
      <c r="A204" s="78">
        <f t="shared" si="21"/>
        <v>51622</v>
      </c>
      <c r="B204" s="72">
        <f t="shared" si="22"/>
        <v>188</v>
      </c>
      <c r="C204" s="70">
        <f t="shared" si="23"/>
        <v>651993.49</v>
      </c>
      <c r="D204" s="79">
        <f t="shared" si="24"/>
        <v>3151.3018683333335</v>
      </c>
      <c r="E204" s="79">
        <f t="shared" si="25"/>
        <v>0</v>
      </c>
      <c r="F204" s="79">
        <f t="shared" si="26"/>
        <v>3151.3018683333335</v>
      </c>
      <c r="G204" s="70">
        <f t="shared" si="27"/>
        <v>651993.49</v>
      </c>
    </row>
    <row r="205" spans="1:7" x14ac:dyDescent="0.35">
      <c r="A205" s="78">
        <f t="shared" si="21"/>
        <v>51653</v>
      </c>
      <c r="B205" s="72">
        <f t="shared" si="22"/>
        <v>189</v>
      </c>
      <c r="C205" s="70">
        <f t="shared" si="23"/>
        <v>651993.49</v>
      </c>
      <c r="D205" s="79">
        <f t="shared" si="24"/>
        <v>3151.3018683333335</v>
      </c>
      <c r="E205" s="79">
        <f t="shared" si="25"/>
        <v>0</v>
      </c>
      <c r="F205" s="79">
        <f t="shared" si="26"/>
        <v>3151.3018683333335</v>
      </c>
      <c r="G205" s="70">
        <f t="shared" si="27"/>
        <v>651993.49</v>
      </c>
    </row>
    <row r="206" spans="1:7" x14ac:dyDescent="0.35">
      <c r="A206" s="78">
        <f t="shared" si="21"/>
        <v>51683</v>
      </c>
      <c r="B206" s="72">
        <f t="shared" si="22"/>
        <v>190</v>
      </c>
      <c r="C206" s="70">
        <f t="shared" si="23"/>
        <v>651993.49</v>
      </c>
      <c r="D206" s="79">
        <f t="shared" si="24"/>
        <v>3151.3018683333335</v>
      </c>
      <c r="E206" s="79">
        <f t="shared" si="25"/>
        <v>0</v>
      </c>
      <c r="F206" s="79">
        <f t="shared" si="26"/>
        <v>3151.3018683333335</v>
      </c>
      <c r="G206" s="70">
        <f t="shared" si="27"/>
        <v>651993.49</v>
      </c>
    </row>
    <row r="207" spans="1:7" x14ac:dyDescent="0.35">
      <c r="A207" s="78">
        <f t="shared" si="21"/>
        <v>51714</v>
      </c>
      <c r="B207" s="72">
        <f t="shared" si="22"/>
        <v>191</v>
      </c>
      <c r="C207" s="70">
        <f t="shared" si="23"/>
        <v>651993.49</v>
      </c>
      <c r="D207" s="79">
        <f t="shared" si="24"/>
        <v>3151.3018683333335</v>
      </c>
      <c r="E207" s="79">
        <f t="shared" si="25"/>
        <v>0</v>
      </c>
      <c r="F207" s="79">
        <f t="shared" si="26"/>
        <v>3151.3018683333335</v>
      </c>
      <c r="G207" s="70">
        <f t="shared" si="27"/>
        <v>651993.49</v>
      </c>
    </row>
    <row r="208" spans="1:7" x14ac:dyDescent="0.35">
      <c r="A208" s="78">
        <f t="shared" si="21"/>
        <v>51745</v>
      </c>
      <c r="B208" s="72">
        <f t="shared" si="22"/>
        <v>192</v>
      </c>
      <c r="C208" s="70">
        <f t="shared" si="23"/>
        <v>651993.49</v>
      </c>
      <c r="D208" s="79">
        <f t="shared" si="24"/>
        <v>3151.3018683333335</v>
      </c>
      <c r="E208" s="79">
        <f t="shared" si="25"/>
        <v>0</v>
      </c>
      <c r="F208" s="79">
        <f t="shared" si="26"/>
        <v>3151.3018683333335</v>
      </c>
      <c r="G208" s="70">
        <f t="shared" si="27"/>
        <v>651993.49</v>
      </c>
    </row>
    <row r="209" spans="1:7" x14ac:dyDescent="0.35">
      <c r="A209" s="78">
        <f t="shared" si="21"/>
        <v>51775</v>
      </c>
      <c r="B209" s="72">
        <f t="shared" si="22"/>
        <v>193</v>
      </c>
      <c r="C209" s="70">
        <f t="shared" si="23"/>
        <v>651993.49</v>
      </c>
      <c r="D209" s="79">
        <f t="shared" si="24"/>
        <v>3151.3018683333335</v>
      </c>
      <c r="E209" s="79">
        <f t="shared" si="25"/>
        <v>0</v>
      </c>
      <c r="F209" s="79">
        <f t="shared" si="26"/>
        <v>3151.3018683333335</v>
      </c>
      <c r="G209" s="70">
        <f t="shared" si="27"/>
        <v>651993.49</v>
      </c>
    </row>
    <row r="210" spans="1:7" x14ac:dyDescent="0.35">
      <c r="A210" s="78">
        <f t="shared" si="21"/>
        <v>51806</v>
      </c>
      <c r="B210" s="72">
        <f t="shared" si="22"/>
        <v>194</v>
      </c>
      <c r="C210" s="70">
        <f t="shared" si="23"/>
        <v>651993.49</v>
      </c>
      <c r="D210" s="79">
        <f t="shared" si="24"/>
        <v>3151.3018683333335</v>
      </c>
      <c r="E210" s="79">
        <f t="shared" si="25"/>
        <v>0</v>
      </c>
      <c r="F210" s="79">
        <f t="shared" si="26"/>
        <v>3151.3018683333335</v>
      </c>
      <c r="G210" s="70">
        <f t="shared" si="27"/>
        <v>651993.49</v>
      </c>
    </row>
    <row r="211" spans="1:7" x14ac:dyDescent="0.35">
      <c r="A211" s="78">
        <f t="shared" si="21"/>
        <v>51836</v>
      </c>
      <c r="B211" s="72">
        <f t="shared" si="22"/>
        <v>195</v>
      </c>
      <c r="C211" s="70">
        <f t="shared" si="23"/>
        <v>651993.49</v>
      </c>
      <c r="D211" s="79">
        <f t="shared" si="24"/>
        <v>3151.3018683333335</v>
      </c>
      <c r="E211" s="79">
        <f t="shared" si="25"/>
        <v>0</v>
      </c>
      <c r="F211" s="79">
        <f t="shared" si="26"/>
        <v>3151.3018683333335</v>
      </c>
      <c r="G211" s="70">
        <f t="shared" si="27"/>
        <v>651993.49</v>
      </c>
    </row>
    <row r="212" spans="1:7" x14ac:dyDescent="0.35">
      <c r="A212" s="78">
        <f t="shared" ref="A212:A275" si="28">IF(B212="","",EDATE(A211,1))</f>
        <v>51867</v>
      </c>
      <c r="B212" s="72">
        <f t="shared" ref="B212:B275" si="29">IF(B211="","",IF(SUM(B211)+1&lt;=$E$7,SUM(B211)+1,""))</f>
        <v>196</v>
      </c>
      <c r="C212" s="70">
        <f t="shared" ref="C212:C275" si="30">IF(B212="","",G211)</f>
        <v>651993.49</v>
      </c>
      <c r="D212" s="79">
        <f t="shared" ref="D212:D275" si="31">IF(B212="","",IPMT($E$13/12,B212,$E$7,-$E$11,$E$12,0))</f>
        <v>3151.3018683333335</v>
      </c>
      <c r="E212" s="79">
        <f t="shared" ref="E212:E275" si="32">IF(B212="","",PPMT($E$13/12,B212,$E$7,-$E$11,$E$12,0))</f>
        <v>0</v>
      </c>
      <c r="F212" s="79">
        <f t="shared" ref="F212:F275" si="33">IF(B212="","",SUM(D212:E212))</f>
        <v>3151.3018683333335</v>
      </c>
      <c r="G212" s="70">
        <f t="shared" ref="G212:G275" si="34">IF(B212="","",SUM(C212)-SUM(E212))</f>
        <v>651993.49</v>
      </c>
    </row>
    <row r="213" spans="1:7" x14ac:dyDescent="0.35">
      <c r="A213" s="78">
        <f t="shared" si="28"/>
        <v>51898</v>
      </c>
      <c r="B213" s="72">
        <f t="shared" si="29"/>
        <v>197</v>
      </c>
      <c r="C213" s="70">
        <f t="shared" si="30"/>
        <v>651993.49</v>
      </c>
      <c r="D213" s="79">
        <f t="shared" si="31"/>
        <v>3151.3018683333335</v>
      </c>
      <c r="E213" s="79">
        <f t="shared" si="32"/>
        <v>0</v>
      </c>
      <c r="F213" s="79">
        <f t="shared" si="33"/>
        <v>3151.3018683333335</v>
      </c>
      <c r="G213" s="70">
        <f t="shared" si="34"/>
        <v>651993.49</v>
      </c>
    </row>
    <row r="214" spans="1:7" x14ac:dyDescent="0.35">
      <c r="A214" s="78">
        <f t="shared" si="28"/>
        <v>51926</v>
      </c>
      <c r="B214" s="72">
        <f t="shared" si="29"/>
        <v>198</v>
      </c>
      <c r="C214" s="70">
        <f t="shared" si="30"/>
        <v>651993.49</v>
      </c>
      <c r="D214" s="79">
        <f t="shared" si="31"/>
        <v>3151.3018683333335</v>
      </c>
      <c r="E214" s="79">
        <f t="shared" si="32"/>
        <v>0</v>
      </c>
      <c r="F214" s="79">
        <f t="shared" si="33"/>
        <v>3151.3018683333335</v>
      </c>
      <c r="G214" s="70">
        <f t="shared" si="34"/>
        <v>651993.49</v>
      </c>
    </row>
    <row r="215" spans="1:7" x14ac:dyDescent="0.35">
      <c r="A215" s="78">
        <f t="shared" si="28"/>
        <v>51957</v>
      </c>
      <c r="B215" s="72">
        <f t="shared" si="29"/>
        <v>199</v>
      </c>
      <c r="C215" s="70">
        <f t="shared" si="30"/>
        <v>651993.49</v>
      </c>
      <c r="D215" s="79">
        <f t="shared" si="31"/>
        <v>3151.3018683333335</v>
      </c>
      <c r="E215" s="79">
        <f t="shared" si="32"/>
        <v>0</v>
      </c>
      <c r="F215" s="79">
        <f t="shared" si="33"/>
        <v>3151.3018683333335</v>
      </c>
      <c r="G215" s="70">
        <f t="shared" si="34"/>
        <v>651993.49</v>
      </c>
    </row>
    <row r="216" spans="1:7" x14ac:dyDescent="0.35">
      <c r="A216" s="78">
        <f t="shared" si="28"/>
        <v>51987</v>
      </c>
      <c r="B216" s="72">
        <f t="shared" si="29"/>
        <v>200</v>
      </c>
      <c r="C216" s="70">
        <f t="shared" si="30"/>
        <v>651993.49</v>
      </c>
      <c r="D216" s="79">
        <f t="shared" si="31"/>
        <v>3151.3018683333335</v>
      </c>
      <c r="E216" s="79">
        <f t="shared" si="32"/>
        <v>0</v>
      </c>
      <c r="F216" s="79">
        <f t="shared" si="33"/>
        <v>3151.3018683333335</v>
      </c>
      <c r="G216" s="70">
        <f t="shared" si="34"/>
        <v>651993.49</v>
      </c>
    </row>
    <row r="217" spans="1:7" x14ac:dyDescent="0.35">
      <c r="A217" s="78">
        <f t="shared" si="28"/>
        <v>52018</v>
      </c>
      <c r="B217" s="72">
        <f t="shared" si="29"/>
        <v>201</v>
      </c>
      <c r="C217" s="70">
        <f t="shared" si="30"/>
        <v>651993.49</v>
      </c>
      <c r="D217" s="79">
        <f t="shared" si="31"/>
        <v>3151.3018683333335</v>
      </c>
      <c r="E217" s="79">
        <f t="shared" si="32"/>
        <v>0</v>
      </c>
      <c r="F217" s="79">
        <f t="shared" si="33"/>
        <v>3151.3018683333335</v>
      </c>
      <c r="G217" s="70">
        <f t="shared" si="34"/>
        <v>651993.49</v>
      </c>
    </row>
    <row r="218" spans="1:7" x14ac:dyDescent="0.35">
      <c r="A218" s="78">
        <f t="shared" si="28"/>
        <v>52048</v>
      </c>
      <c r="B218" s="72">
        <f t="shared" si="29"/>
        <v>202</v>
      </c>
      <c r="C218" s="70">
        <f t="shared" si="30"/>
        <v>651993.49</v>
      </c>
      <c r="D218" s="79">
        <f t="shared" si="31"/>
        <v>3151.3018683333335</v>
      </c>
      <c r="E218" s="79">
        <f t="shared" si="32"/>
        <v>0</v>
      </c>
      <c r="F218" s="79">
        <f t="shared" si="33"/>
        <v>3151.3018683333335</v>
      </c>
      <c r="G218" s="70">
        <f t="shared" si="34"/>
        <v>651993.49</v>
      </c>
    </row>
    <row r="219" spans="1:7" x14ac:dyDescent="0.35">
      <c r="A219" s="78">
        <f t="shared" si="28"/>
        <v>52079</v>
      </c>
      <c r="B219" s="72">
        <f t="shared" si="29"/>
        <v>203</v>
      </c>
      <c r="C219" s="70">
        <f t="shared" si="30"/>
        <v>651993.49</v>
      </c>
      <c r="D219" s="79">
        <f t="shared" si="31"/>
        <v>3151.3018683333335</v>
      </c>
      <c r="E219" s="79">
        <f t="shared" si="32"/>
        <v>0</v>
      </c>
      <c r="F219" s="79">
        <f t="shared" si="33"/>
        <v>3151.3018683333335</v>
      </c>
      <c r="G219" s="70">
        <f t="shared" si="34"/>
        <v>651993.49</v>
      </c>
    </row>
    <row r="220" spans="1:7" x14ac:dyDescent="0.35">
      <c r="A220" s="78">
        <f t="shared" si="28"/>
        <v>52110</v>
      </c>
      <c r="B220" s="72">
        <f t="shared" si="29"/>
        <v>204</v>
      </c>
      <c r="C220" s="70">
        <f t="shared" si="30"/>
        <v>651993.49</v>
      </c>
      <c r="D220" s="79">
        <f t="shared" si="31"/>
        <v>3151.3018683333335</v>
      </c>
      <c r="E220" s="79">
        <f t="shared" si="32"/>
        <v>0</v>
      </c>
      <c r="F220" s="79">
        <f t="shared" si="33"/>
        <v>3151.3018683333335</v>
      </c>
      <c r="G220" s="70">
        <f t="shared" si="34"/>
        <v>651993.49</v>
      </c>
    </row>
    <row r="221" spans="1:7" x14ac:dyDescent="0.35">
      <c r="A221" s="78">
        <f t="shared" si="28"/>
        <v>52140</v>
      </c>
      <c r="B221" s="72">
        <f t="shared" si="29"/>
        <v>205</v>
      </c>
      <c r="C221" s="70">
        <f t="shared" si="30"/>
        <v>651993.49</v>
      </c>
      <c r="D221" s="79">
        <f t="shared" si="31"/>
        <v>3151.3018683333335</v>
      </c>
      <c r="E221" s="79">
        <f t="shared" si="32"/>
        <v>0</v>
      </c>
      <c r="F221" s="79">
        <f t="shared" si="33"/>
        <v>3151.3018683333335</v>
      </c>
      <c r="G221" s="70">
        <f t="shared" si="34"/>
        <v>651993.49</v>
      </c>
    </row>
    <row r="222" spans="1:7" x14ac:dyDescent="0.35">
      <c r="A222" s="78">
        <f t="shared" si="28"/>
        <v>52171</v>
      </c>
      <c r="B222" s="72">
        <f t="shared" si="29"/>
        <v>206</v>
      </c>
      <c r="C222" s="70">
        <f t="shared" si="30"/>
        <v>651993.49</v>
      </c>
      <c r="D222" s="79">
        <f t="shared" si="31"/>
        <v>3151.3018683333335</v>
      </c>
      <c r="E222" s="79">
        <f t="shared" si="32"/>
        <v>0</v>
      </c>
      <c r="F222" s="79">
        <f t="shared" si="33"/>
        <v>3151.3018683333335</v>
      </c>
      <c r="G222" s="70">
        <f t="shared" si="34"/>
        <v>651993.49</v>
      </c>
    </row>
    <row r="223" spans="1:7" x14ac:dyDescent="0.35">
      <c r="A223" s="78">
        <f t="shared" si="28"/>
        <v>52201</v>
      </c>
      <c r="B223" s="72">
        <f t="shared" si="29"/>
        <v>207</v>
      </c>
      <c r="C223" s="70">
        <f t="shared" si="30"/>
        <v>651993.49</v>
      </c>
      <c r="D223" s="79">
        <f t="shared" si="31"/>
        <v>3151.3018683333335</v>
      </c>
      <c r="E223" s="79">
        <f t="shared" si="32"/>
        <v>0</v>
      </c>
      <c r="F223" s="79">
        <f t="shared" si="33"/>
        <v>3151.3018683333335</v>
      </c>
      <c r="G223" s="70">
        <f t="shared" si="34"/>
        <v>651993.49</v>
      </c>
    </row>
    <row r="224" spans="1:7" x14ac:dyDescent="0.35">
      <c r="A224" s="78">
        <f t="shared" si="28"/>
        <v>52232</v>
      </c>
      <c r="B224" s="72">
        <f t="shared" si="29"/>
        <v>208</v>
      </c>
      <c r="C224" s="70">
        <f t="shared" si="30"/>
        <v>651993.49</v>
      </c>
      <c r="D224" s="79">
        <f t="shared" si="31"/>
        <v>3151.3018683333335</v>
      </c>
      <c r="E224" s="79">
        <f t="shared" si="32"/>
        <v>0</v>
      </c>
      <c r="F224" s="79">
        <f t="shared" si="33"/>
        <v>3151.3018683333335</v>
      </c>
      <c r="G224" s="70">
        <f t="shared" si="34"/>
        <v>651993.49</v>
      </c>
    </row>
    <row r="225" spans="1:7" x14ac:dyDescent="0.35">
      <c r="A225" s="78">
        <f t="shared" si="28"/>
        <v>52263</v>
      </c>
      <c r="B225" s="72">
        <f t="shared" si="29"/>
        <v>209</v>
      </c>
      <c r="C225" s="70">
        <f t="shared" si="30"/>
        <v>651993.49</v>
      </c>
      <c r="D225" s="79">
        <f t="shared" si="31"/>
        <v>3151.3018683333335</v>
      </c>
      <c r="E225" s="79">
        <f t="shared" si="32"/>
        <v>0</v>
      </c>
      <c r="F225" s="79">
        <f t="shared" si="33"/>
        <v>3151.3018683333335</v>
      </c>
      <c r="G225" s="70">
        <f t="shared" si="34"/>
        <v>651993.49</v>
      </c>
    </row>
    <row r="226" spans="1:7" x14ac:dyDescent="0.35">
      <c r="A226" s="78">
        <f t="shared" si="28"/>
        <v>52291</v>
      </c>
      <c r="B226" s="72">
        <f t="shared" si="29"/>
        <v>210</v>
      </c>
      <c r="C226" s="70">
        <f t="shared" si="30"/>
        <v>651993.49</v>
      </c>
      <c r="D226" s="79">
        <f t="shared" si="31"/>
        <v>3151.3018683333335</v>
      </c>
      <c r="E226" s="79">
        <f t="shared" si="32"/>
        <v>0</v>
      </c>
      <c r="F226" s="79">
        <f t="shared" si="33"/>
        <v>3151.3018683333335</v>
      </c>
      <c r="G226" s="70">
        <f t="shared" si="34"/>
        <v>651993.49</v>
      </c>
    </row>
    <row r="227" spans="1:7" x14ac:dyDescent="0.35">
      <c r="A227" s="78">
        <f t="shared" si="28"/>
        <v>52322</v>
      </c>
      <c r="B227" s="72">
        <f t="shared" si="29"/>
        <v>211</v>
      </c>
      <c r="C227" s="70">
        <f t="shared" si="30"/>
        <v>651993.49</v>
      </c>
      <c r="D227" s="79">
        <f t="shared" si="31"/>
        <v>3151.3018683333335</v>
      </c>
      <c r="E227" s="79">
        <f t="shared" si="32"/>
        <v>0</v>
      </c>
      <c r="F227" s="79">
        <f t="shared" si="33"/>
        <v>3151.3018683333335</v>
      </c>
      <c r="G227" s="70">
        <f t="shared" si="34"/>
        <v>651993.49</v>
      </c>
    </row>
    <row r="228" spans="1:7" x14ac:dyDescent="0.35">
      <c r="A228" s="78">
        <f t="shared" si="28"/>
        <v>52352</v>
      </c>
      <c r="B228" s="72">
        <f t="shared" si="29"/>
        <v>212</v>
      </c>
      <c r="C228" s="70">
        <f t="shared" si="30"/>
        <v>651993.49</v>
      </c>
      <c r="D228" s="79">
        <f t="shared" si="31"/>
        <v>3151.3018683333335</v>
      </c>
      <c r="E228" s="79">
        <f t="shared" si="32"/>
        <v>0</v>
      </c>
      <c r="F228" s="79">
        <f t="shared" si="33"/>
        <v>3151.3018683333335</v>
      </c>
      <c r="G228" s="70">
        <f t="shared" si="34"/>
        <v>651993.49</v>
      </c>
    </row>
    <row r="229" spans="1:7" x14ac:dyDescent="0.35">
      <c r="A229" s="78">
        <f t="shared" si="28"/>
        <v>52383</v>
      </c>
      <c r="B229" s="72">
        <f t="shared" si="29"/>
        <v>213</v>
      </c>
      <c r="C229" s="70">
        <f t="shared" si="30"/>
        <v>651993.49</v>
      </c>
      <c r="D229" s="79">
        <f t="shared" si="31"/>
        <v>3151.3018683333335</v>
      </c>
      <c r="E229" s="79">
        <f t="shared" si="32"/>
        <v>0</v>
      </c>
      <c r="F229" s="79">
        <f t="shared" si="33"/>
        <v>3151.3018683333335</v>
      </c>
      <c r="G229" s="70">
        <f t="shared" si="34"/>
        <v>651993.49</v>
      </c>
    </row>
    <row r="230" spans="1:7" x14ac:dyDescent="0.35">
      <c r="A230" s="78">
        <f t="shared" si="28"/>
        <v>52413</v>
      </c>
      <c r="B230" s="72">
        <f t="shared" si="29"/>
        <v>214</v>
      </c>
      <c r="C230" s="70">
        <f t="shared" si="30"/>
        <v>651993.49</v>
      </c>
      <c r="D230" s="79">
        <f t="shared" si="31"/>
        <v>3151.3018683333335</v>
      </c>
      <c r="E230" s="79">
        <f t="shared" si="32"/>
        <v>0</v>
      </c>
      <c r="F230" s="79">
        <f t="shared" si="33"/>
        <v>3151.3018683333335</v>
      </c>
      <c r="G230" s="70">
        <f t="shared" si="34"/>
        <v>651993.49</v>
      </c>
    </row>
    <row r="231" spans="1:7" x14ac:dyDescent="0.35">
      <c r="A231" s="78">
        <f t="shared" si="28"/>
        <v>52444</v>
      </c>
      <c r="B231" s="72">
        <f t="shared" si="29"/>
        <v>215</v>
      </c>
      <c r="C231" s="70">
        <f t="shared" si="30"/>
        <v>651993.49</v>
      </c>
      <c r="D231" s="79">
        <f t="shared" si="31"/>
        <v>3151.3018683333335</v>
      </c>
      <c r="E231" s="79">
        <f t="shared" si="32"/>
        <v>0</v>
      </c>
      <c r="F231" s="79">
        <f t="shared" si="33"/>
        <v>3151.3018683333335</v>
      </c>
      <c r="G231" s="70">
        <f t="shared" si="34"/>
        <v>651993.49</v>
      </c>
    </row>
    <row r="232" spans="1:7" x14ac:dyDescent="0.35">
      <c r="A232" s="78">
        <f t="shared" si="28"/>
        <v>52475</v>
      </c>
      <c r="B232" s="72">
        <f t="shared" si="29"/>
        <v>216</v>
      </c>
      <c r="C232" s="70">
        <f t="shared" si="30"/>
        <v>651993.49</v>
      </c>
      <c r="D232" s="79">
        <f t="shared" si="31"/>
        <v>3151.3018683333335</v>
      </c>
      <c r="E232" s="79">
        <f t="shared" si="32"/>
        <v>0</v>
      </c>
      <c r="F232" s="79">
        <f t="shared" si="33"/>
        <v>3151.3018683333335</v>
      </c>
      <c r="G232" s="70">
        <f t="shared" si="34"/>
        <v>651993.49</v>
      </c>
    </row>
    <row r="233" spans="1:7" x14ac:dyDescent="0.35">
      <c r="A233" s="78">
        <f t="shared" si="28"/>
        <v>52505</v>
      </c>
      <c r="B233" s="72">
        <f t="shared" si="29"/>
        <v>217</v>
      </c>
      <c r="C233" s="70">
        <f t="shared" si="30"/>
        <v>651993.49</v>
      </c>
      <c r="D233" s="79">
        <f t="shared" si="31"/>
        <v>3151.3018683333335</v>
      </c>
      <c r="E233" s="79">
        <f t="shared" si="32"/>
        <v>0</v>
      </c>
      <c r="F233" s="79">
        <f t="shared" si="33"/>
        <v>3151.3018683333335</v>
      </c>
      <c r="G233" s="70">
        <f t="shared" si="34"/>
        <v>651993.49</v>
      </c>
    </row>
    <row r="234" spans="1:7" x14ac:dyDescent="0.35">
      <c r="A234" s="78">
        <f t="shared" si="28"/>
        <v>52536</v>
      </c>
      <c r="B234" s="72">
        <f t="shared" si="29"/>
        <v>218</v>
      </c>
      <c r="C234" s="70">
        <f t="shared" si="30"/>
        <v>651993.49</v>
      </c>
      <c r="D234" s="79">
        <f t="shared" si="31"/>
        <v>3151.3018683333335</v>
      </c>
      <c r="E234" s="79">
        <f t="shared" si="32"/>
        <v>0</v>
      </c>
      <c r="F234" s="79">
        <f t="shared" si="33"/>
        <v>3151.3018683333335</v>
      </c>
      <c r="G234" s="70">
        <f t="shared" si="34"/>
        <v>651993.49</v>
      </c>
    </row>
    <row r="235" spans="1:7" x14ac:dyDescent="0.35">
      <c r="A235" s="78">
        <f t="shared" si="28"/>
        <v>52566</v>
      </c>
      <c r="B235" s="72">
        <f t="shared" si="29"/>
        <v>219</v>
      </c>
      <c r="C235" s="70">
        <f t="shared" si="30"/>
        <v>651993.49</v>
      </c>
      <c r="D235" s="79">
        <f t="shared" si="31"/>
        <v>3151.3018683333335</v>
      </c>
      <c r="E235" s="79">
        <f t="shared" si="32"/>
        <v>0</v>
      </c>
      <c r="F235" s="79">
        <f t="shared" si="33"/>
        <v>3151.3018683333335</v>
      </c>
      <c r="G235" s="70">
        <f t="shared" si="34"/>
        <v>651993.49</v>
      </c>
    </row>
    <row r="236" spans="1:7" x14ac:dyDescent="0.35">
      <c r="A236" s="78">
        <f t="shared" si="28"/>
        <v>52597</v>
      </c>
      <c r="B236" s="72">
        <f t="shared" si="29"/>
        <v>220</v>
      </c>
      <c r="C236" s="70">
        <f t="shared" si="30"/>
        <v>651993.49</v>
      </c>
      <c r="D236" s="79">
        <f t="shared" si="31"/>
        <v>3151.3018683333335</v>
      </c>
      <c r="E236" s="79">
        <f t="shared" si="32"/>
        <v>0</v>
      </c>
      <c r="F236" s="79">
        <f t="shared" si="33"/>
        <v>3151.3018683333335</v>
      </c>
      <c r="G236" s="70">
        <f t="shared" si="34"/>
        <v>651993.49</v>
      </c>
    </row>
    <row r="237" spans="1:7" x14ac:dyDescent="0.35">
      <c r="A237" s="78">
        <f t="shared" si="28"/>
        <v>52628</v>
      </c>
      <c r="B237" s="72">
        <f t="shared" si="29"/>
        <v>221</v>
      </c>
      <c r="C237" s="70">
        <f t="shared" si="30"/>
        <v>651993.49</v>
      </c>
      <c r="D237" s="79">
        <f t="shared" si="31"/>
        <v>3151.3018683333335</v>
      </c>
      <c r="E237" s="79">
        <f t="shared" si="32"/>
        <v>0</v>
      </c>
      <c r="F237" s="79">
        <f t="shared" si="33"/>
        <v>3151.3018683333335</v>
      </c>
      <c r="G237" s="70">
        <f t="shared" si="34"/>
        <v>651993.49</v>
      </c>
    </row>
    <row r="238" spans="1:7" x14ac:dyDescent="0.35">
      <c r="A238" s="78">
        <f t="shared" si="28"/>
        <v>52657</v>
      </c>
      <c r="B238" s="72">
        <f t="shared" si="29"/>
        <v>222</v>
      </c>
      <c r="C238" s="70">
        <f t="shared" si="30"/>
        <v>651993.49</v>
      </c>
      <c r="D238" s="79">
        <f t="shared" si="31"/>
        <v>3151.3018683333335</v>
      </c>
      <c r="E238" s="79">
        <f t="shared" si="32"/>
        <v>0</v>
      </c>
      <c r="F238" s="79">
        <f t="shared" si="33"/>
        <v>3151.3018683333335</v>
      </c>
      <c r="G238" s="70">
        <f t="shared" si="34"/>
        <v>651993.49</v>
      </c>
    </row>
    <row r="239" spans="1:7" x14ac:dyDescent="0.35">
      <c r="A239" s="78">
        <f t="shared" si="28"/>
        <v>52688</v>
      </c>
      <c r="B239" s="72">
        <f t="shared" si="29"/>
        <v>223</v>
      </c>
      <c r="C239" s="70">
        <f t="shared" si="30"/>
        <v>651993.49</v>
      </c>
      <c r="D239" s="79">
        <f t="shared" si="31"/>
        <v>3151.3018683333335</v>
      </c>
      <c r="E239" s="79">
        <f t="shared" si="32"/>
        <v>0</v>
      </c>
      <c r="F239" s="79">
        <f t="shared" si="33"/>
        <v>3151.3018683333335</v>
      </c>
      <c r="G239" s="70">
        <f t="shared" si="34"/>
        <v>651993.49</v>
      </c>
    </row>
    <row r="240" spans="1:7" x14ac:dyDescent="0.35">
      <c r="A240" s="78">
        <f t="shared" si="28"/>
        <v>52718</v>
      </c>
      <c r="B240" s="72">
        <f t="shared" si="29"/>
        <v>224</v>
      </c>
      <c r="C240" s="70">
        <f t="shared" si="30"/>
        <v>651993.49</v>
      </c>
      <c r="D240" s="79">
        <f t="shared" si="31"/>
        <v>3151.3018683333335</v>
      </c>
      <c r="E240" s="79">
        <f t="shared" si="32"/>
        <v>0</v>
      </c>
      <c r="F240" s="79">
        <f t="shared" si="33"/>
        <v>3151.3018683333335</v>
      </c>
      <c r="G240" s="70">
        <f t="shared" si="34"/>
        <v>651993.49</v>
      </c>
    </row>
    <row r="241" spans="1:7" x14ac:dyDescent="0.35">
      <c r="A241" s="78">
        <f t="shared" si="28"/>
        <v>52749</v>
      </c>
      <c r="B241" s="72">
        <f t="shared" si="29"/>
        <v>225</v>
      </c>
      <c r="C241" s="70">
        <f t="shared" si="30"/>
        <v>651993.49</v>
      </c>
      <c r="D241" s="79">
        <f t="shared" si="31"/>
        <v>3151.3018683333335</v>
      </c>
      <c r="E241" s="79">
        <f t="shared" si="32"/>
        <v>0</v>
      </c>
      <c r="F241" s="79">
        <f t="shared" si="33"/>
        <v>3151.3018683333335</v>
      </c>
      <c r="G241" s="70">
        <f t="shared" si="34"/>
        <v>651993.49</v>
      </c>
    </row>
    <row r="242" spans="1:7" x14ac:dyDescent="0.35">
      <c r="A242" s="78">
        <f t="shared" si="28"/>
        <v>52779</v>
      </c>
      <c r="B242" s="72">
        <f t="shared" si="29"/>
        <v>226</v>
      </c>
      <c r="C242" s="70">
        <f t="shared" si="30"/>
        <v>651993.49</v>
      </c>
      <c r="D242" s="79">
        <f t="shared" si="31"/>
        <v>3151.3018683333335</v>
      </c>
      <c r="E242" s="79">
        <f t="shared" si="32"/>
        <v>0</v>
      </c>
      <c r="F242" s="79">
        <f t="shared" si="33"/>
        <v>3151.3018683333335</v>
      </c>
      <c r="G242" s="70">
        <f t="shared" si="34"/>
        <v>651993.49</v>
      </c>
    </row>
    <row r="243" spans="1:7" x14ac:dyDescent="0.35">
      <c r="A243" s="78">
        <f t="shared" si="28"/>
        <v>52810</v>
      </c>
      <c r="B243" s="72">
        <f t="shared" si="29"/>
        <v>227</v>
      </c>
      <c r="C243" s="70">
        <f t="shared" si="30"/>
        <v>651993.49</v>
      </c>
      <c r="D243" s="79">
        <f t="shared" si="31"/>
        <v>3151.3018683333335</v>
      </c>
      <c r="E243" s="79">
        <f t="shared" si="32"/>
        <v>0</v>
      </c>
      <c r="F243" s="79">
        <f t="shared" si="33"/>
        <v>3151.3018683333335</v>
      </c>
      <c r="G243" s="70">
        <f t="shared" si="34"/>
        <v>651993.49</v>
      </c>
    </row>
    <row r="244" spans="1:7" x14ac:dyDescent="0.35">
      <c r="A244" s="78">
        <f t="shared" si="28"/>
        <v>52841</v>
      </c>
      <c r="B244" s="72">
        <f t="shared" si="29"/>
        <v>228</v>
      </c>
      <c r="C244" s="70">
        <f t="shared" si="30"/>
        <v>651993.49</v>
      </c>
      <c r="D244" s="79">
        <f t="shared" si="31"/>
        <v>3151.3018683333335</v>
      </c>
      <c r="E244" s="79">
        <f t="shared" si="32"/>
        <v>0</v>
      </c>
      <c r="F244" s="79">
        <f t="shared" si="33"/>
        <v>3151.3018683333335</v>
      </c>
      <c r="G244" s="70">
        <f t="shared" si="34"/>
        <v>651993.49</v>
      </c>
    </row>
    <row r="245" spans="1:7" x14ac:dyDescent="0.35">
      <c r="A245" s="78">
        <f t="shared" si="28"/>
        <v>52871</v>
      </c>
      <c r="B245" s="72">
        <f t="shared" si="29"/>
        <v>229</v>
      </c>
      <c r="C245" s="70">
        <f t="shared" si="30"/>
        <v>651993.49</v>
      </c>
      <c r="D245" s="79">
        <f t="shared" si="31"/>
        <v>3151.3018683333335</v>
      </c>
      <c r="E245" s="79">
        <f t="shared" si="32"/>
        <v>0</v>
      </c>
      <c r="F245" s="79">
        <f t="shared" si="33"/>
        <v>3151.3018683333335</v>
      </c>
      <c r="G245" s="70">
        <f t="shared" si="34"/>
        <v>651993.49</v>
      </c>
    </row>
    <row r="246" spans="1:7" x14ac:dyDescent="0.35">
      <c r="A246" s="78">
        <f t="shared" si="28"/>
        <v>52902</v>
      </c>
      <c r="B246" s="72">
        <f t="shared" si="29"/>
        <v>230</v>
      </c>
      <c r="C246" s="70">
        <f t="shared" si="30"/>
        <v>651993.49</v>
      </c>
      <c r="D246" s="79">
        <f t="shared" si="31"/>
        <v>3151.3018683333335</v>
      </c>
      <c r="E246" s="79">
        <f t="shared" si="32"/>
        <v>0</v>
      </c>
      <c r="F246" s="79">
        <f t="shared" si="33"/>
        <v>3151.3018683333335</v>
      </c>
      <c r="G246" s="70">
        <f t="shared" si="34"/>
        <v>651993.49</v>
      </c>
    </row>
    <row r="247" spans="1:7" x14ac:dyDescent="0.35">
      <c r="A247" s="78">
        <f t="shared" si="28"/>
        <v>52932</v>
      </c>
      <c r="B247" s="72">
        <f t="shared" si="29"/>
        <v>231</v>
      </c>
      <c r="C247" s="70">
        <f t="shared" si="30"/>
        <v>651993.49</v>
      </c>
      <c r="D247" s="79">
        <f t="shared" si="31"/>
        <v>3151.3018683333335</v>
      </c>
      <c r="E247" s="79">
        <f t="shared" si="32"/>
        <v>0</v>
      </c>
      <c r="F247" s="79">
        <f t="shared" si="33"/>
        <v>3151.3018683333335</v>
      </c>
      <c r="G247" s="70">
        <f t="shared" si="34"/>
        <v>651993.49</v>
      </c>
    </row>
    <row r="248" spans="1:7" x14ac:dyDescent="0.35">
      <c r="A248" s="78">
        <f t="shared" si="28"/>
        <v>52963</v>
      </c>
      <c r="B248" s="72">
        <f t="shared" si="29"/>
        <v>232</v>
      </c>
      <c r="C248" s="70">
        <f t="shared" si="30"/>
        <v>651993.49</v>
      </c>
      <c r="D248" s="79">
        <f t="shared" si="31"/>
        <v>3151.3018683333335</v>
      </c>
      <c r="E248" s="79">
        <f t="shared" si="32"/>
        <v>0</v>
      </c>
      <c r="F248" s="79">
        <f t="shared" si="33"/>
        <v>3151.3018683333335</v>
      </c>
      <c r="G248" s="70">
        <f t="shared" si="34"/>
        <v>651993.49</v>
      </c>
    </row>
    <row r="249" spans="1:7" x14ac:dyDescent="0.35">
      <c r="A249" s="78">
        <f t="shared" si="28"/>
        <v>52994</v>
      </c>
      <c r="B249" s="72">
        <f t="shared" si="29"/>
        <v>233</v>
      </c>
      <c r="C249" s="70">
        <f t="shared" si="30"/>
        <v>651993.49</v>
      </c>
      <c r="D249" s="79">
        <f t="shared" si="31"/>
        <v>3151.3018683333335</v>
      </c>
      <c r="E249" s="79">
        <f t="shared" si="32"/>
        <v>0</v>
      </c>
      <c r="F249" s="79">
        <f t="shared" si="33"/>
        <v>3151.3018683333335</v>
      </c>
      <c r="G249" s="70">
        <f t="shared" si="34"/>
        <v>651993.49</v>
      </c>
    </row>
    <row r="250" spans="1:7" x14ac:dyDescent="0.35">
      <c r="A250" s="78">
        <f t="shared" si="28"/>
        <v>53022</v>
      </c>
      <c r="B250" s="72">
        <f t="shared" si="29"/>
        <v>234</v>
      </c>
      <c r="C250" s="70">
        <f t="shared" si="30"/>
        <v>651993.49</v>
      </c>
      <c r="D250" s="79">
        <f t="shared" si="31"/>
        <v>3151.3018683333335</v>
      </c>
      <c r="E250" s="79">
        <f t="shared" si="32"/>
        <v>0</v>
      </c>
      <c r="F250" s="79">
        <f t="shared" si="33"/>
        <v>3151.3018683333335</v>
      </c>
      <c r="G250" s="70">
        <f t="shared" si="34"/>
        <v>651993.49</v>
      </c>
    </row>
    <row r="251" spans="1:7" x14ac:dyDescent="0.35">
      <c r="A251" s="78">
        <f t="shared" si="28"/>
        <v>53053</v>
      </c>
      <c r="B251" s="72">
        <f t="shared" si="29"/>
        <v>235</v>
      </c>
      <c r="C251" s="70">
        <f t="shared" si="30"/>
        <v>651993.49</v>
      </c>
      <c r="D251" s="79">
        <f t="shared" si="31"/>
        <v>3151.3018683333335</v>
      </c>
      <c r="E251" s="79">
        <f t="shared" si="32"/>
        <v>0</v>
      </c>
      <c r="F251" s="79">
        <f t="shared" si="33"/>
        <v>3151.3018683333335</v>
      </c>
      <c r="G251" s="70">
        <f t="shared" si="34"/>
        <v>651993.49</v>
      </c>
    </row>
    <row r="252" spans="1:7" x14ac:dyDescent="0.35">
      <c r="A252" s="78">
        <f t="shared" si="28"/>
        <v>53083</v>
      </c>
      <c r="B252" s="72">
        <f t="shared" si="29"/>
        <v>236</v>
      </c>
      <c r="C252" s="70">
        <f t="shared" si="30"/>
        <v>651993.49</v>
      </c>
      <c r="D252" s="79">
        <f t="shared" si="31"/>
        <v>3151.3018683333335</v>
      </c>
      <c r="E252" s="79">
        <f t="shared" si="32"/>
        <v>0</v>
      </c>
      <c r="F252" s="79">
        <f t="shared" si="33"/>
        <v>3151.3018683333335</v>
      </c>
      <c r="G252" s="70">
        <f t="shared" si="34"/>
        <v>651993.49</v>
      </c>
    </row>
    <row r="253" spans="1:7" x14ac:dyDescent="0.35">
      <c r="A253" s="78">
        <f t="shared" si="28"/>
        <v>53114</v>
      </c>
      <c r="B253" s="72">
        <f t="shared" si="29"/>
        <v>237</v>
      </c>
      <c r="C253" s="70">
        <f t="shared" si="30"/>
        <v>651993.49</v>
      </c>
      <c r="D253" s="79">
        <f t="shared" si="31"/>
        <v>3151.3018683333335</v>
      </c>
      <c r="E253" s="79">
        <f t="shared" si="32"/>
        <v>0</v>
      </c>
      <c r="F253" s="79">
        <f t="shared" si="33"/>
        <v>3151.3018683333335</v>
      </c>
      <c r="G253" s="70">
        <f t="shared" si="34"/>
        <v>651993.49</v>
      </c>
    </row>
    <row r="254" spans="1:7" x14ac:dyDescent="0.35">
      <c r="A254" s="78">
        <f t="shared" si="28"/>
        <v>53144</v>
      </c>
      <c r="B254" s="72">
        <f t="shared" si="29"/>
        <v>238</v>
      </c>
      <c r="C254" s="70">
        <f t="shared" si="30"/>
        <v>651993.49</v>
      </c>
      <c r="D254" s="79">
        <f t="shared" si="31"/>
        <v>3151.3018683333335</v>
      </c>
      <c r="E254" s="79">
        <f t="shared" si="32"/>
        <v>0</v>
      </c>
      <c r="F254" s="79">
        <f t="shared" si="33"/>
        <v>3151.3018683333335</v>
      </c>
      <c r="G254" s="70">
        <f t="shared" si="34"/>
        <v>651993.49</v>
      </c>
    </row>
    <row r="255" spans="1:7" x14ac:dyDescent="0.35">
      <c r="A255" s="78">
        <f t="shared" si="28"/>
        <v>53175</v>
      </c>
      <c r="B255" s="72">
        <f t="shared" si="29"/>
        <v>239</v>
      </c>
      <c r="C255" s="70">
        <f t="shared" si="30"/>
        <v>651993.49</v>
      </c>
      <c r="D255" s="79">
        <f t="shared" si="31"/>
        <v>3151.3018683333335</v>
      </c>
      <c r="E255" s="79">
        <f t="shared" si="32"/>
        <v>0</v>
      </c>
      <c r="F255" s="79">
        <f t="shared" si="33"/>
        <v>3151.3018683333335</v>
      </c>
      <c r="G255" s="70">
        <f t="shared" si="34"/>
        <v>651993.49</v>
      </c>
    </row>
    <row r="256" spans="1:7" x14ac:dyDescent="0.35">
      <c r="A256" s="78">
        <f t="shared" si="28"/>
        <v>53206</v>
      </c>
      <c r="B256" s="72">
        <f t="shared" si="29"/>
        <v>240</v>
      </c>
      <c r="C256" s="70">
        <f t="shared" si="30"/>
        <v>651993.49</v>
      </c>
      <c r="D256" s="79">
        <f t="shared" si="31"/>
        <v>3151.3018683333335</v>
      </c>
      <c r="E256" s="79">
        <f t="shared" si="32"/>
        <v>0</v>
      </c>
      <c r="F256" s="79">
        <f t="shared" si="33"/>
        <v>3151.3018683333335</v>
      </c>
      <c r="G256" s="70">
        <f t="shared" si="34"/>
        <v>651993.49</v>
      </c>
    </row>
    <row r="257" spans="1:7" x14ac:dyDescent="0.35">
      <c r="A257" s="78" t="str">
        <f t="shared" si="28"/>
        <v/>
      </c>
      <c r="B257" s="72" t="str">
        <f t="shared" si="29"/>
        <v/>
      </c>
      <c r="C257" s="70" t="str">
        <f t="shared" si="30"/>
        <v/>
      </c>
      <c r="D257" s="79" t="str">
        <f t="shared" si="31"/>
        <v/>
      </c>
      <c r="E257" s="79" t="str">
        <f t="shared" si="32"/>
        <v/>
      </c>
      <c r="F257" s="79" t="str">
        <f t="shared" si="33"/>
        <v/>
      </c>
      <c r="G257" s="70" t="str">
        <f t="shared" si="34"/>
        <v/>
      </c>
    </row>
    <row r="258" spans="1:7" x14ac:dyDescent="0.35">
      <c r="A258" s="78" t="str">
        <f t="shared" si="28"/>
        <v/>
      </c>
      <c r="B258" s="72" t="str">
        <f t="shared" si="29"/>
        <v/>
      </c>
      <c r="C258" s="70" t="str">
        <f t="shared" si="30"/>
        <v/>
      </c>
      <c r="D258" s="79" t="str">
        <f t="shared" si="31"/>
        <v/>
      </c>
      <c r="E258" s="79" t="str">
        <f t="shared" si="32"/>
        <v/>
      </c>
      <c r="F258" s="79" t="str">
        <f t="shared" si="33"/>
        <v/>
      </c>
      <c r="G258" s="70" t="str">
        <f t="shared" si="34"/>
        <v/>
      </c>
    </row>
    <row r="259" spans="1:7" x14ac:dyDescent="0.35">
      <c r="A259" s="78" t="str">
        <f t="shared" si="28"/>
        <v/>
      </c>
      <c r="B259" s="72" t="str">
        <f t="shared" si="29"/>
        <v/>
      </c>
      <c r="C259" s="70" t="str">
        <f t="shared" si="30"/>
        <v/>
      </c>
      <c r="D259" s="79" t="str">
        <f t="shared" si="31"/>
        <v/>
      </c>
      <c r="E259" s="79" t="str">
        <f t="shared" si="32"/>
        <v/>
      </c>
      <c r="F259" s="79" t="str">
        <f t="shared" si="33"/>
        <v/>
      </c>
      <c r="G259" s="70" t="str">
        <f t="shared" si="34"/>
        <v/>
      </c>
    </row>
    <row r="260" spans="1:7" x14ac:dyDescent="0.35">
      <c r="A260" s="78" t="str">
        <f t="shared" si="28"/>
        <v/>
      </c>
      <c r="B260" s="72" t="str">
        <f t="shared" si="29"/>
        <v/>
      </c>
      <c r="C260" s="70" t="str">
        <f t="shared" si="30"/>
        <v/>
      </c>
      <c r="D260" s="79" t="str">
        <f t="shared" si="31"/>
        <v/>
      </c>
      <c r="E260" s="79" t="str">
        <f t="shared" si="32"/>
        <v/>
      </c>
      <c r="F260" s="79" t="str">
        <f t="shared" si="33"/>
        <v/>
      </c>
      <c r="G260" s="70" t="str">
        <f t="shared" si="34"/>
        <v/>
      </c>
    </row>
    <row r="261" spans="1:7" x14ac:dyDescent="0.35">
      <c r="A261" s="78" t="str">
        <f t="shared" si="28"/>
        <v/>
      </c>
      <c r="B261" s="72" t="str">
        <f t="shared" si="29"/>
        <v/>
      </c>
      <c r="C261" s="70" t="str">
        <f t="shared" si="30"/>
        <v/>
      </c>
      <c r="D261" s="79" t="str">
        <f t="shared" si="31"/>
        <v/>
      </c>
      <c r="E261" s="79" t="str">
        <f t="shared" si="32"/>
        <v/>
      </c>
      <c r="F261" s="79" t="str">
        <f t="shared" si="33"/>
        <v/>
      </c>
      <c r="G261" s="70" t="str">
        <f t="shared" si="34"/>
        <v/>
      </c>
    </row>
    <row r="262" spans="1:7" x14ac:dyDescent="0.35">
      <c r="A262" s="78" t="str">
        <f t="shared" si="28"/>
        <v/>
      </c>
      <c r="B262" s="72" t="str">
        <f t="shared" si="29"/>
        <v/>
      </c>
      <c r="C262" s="70" t="str">
        <f t="shared" si="30"/>
        <v/>
      </c>
      <c r="D262" s="79" t="str">
        <f t="shared" si="31"/>
        <v/>
      </c>
      <c r="E262" s="79" t="str">
        <f t="shared" si="32"/>
        <v/>
      </c>
      <c r="F262" s="79" t="str">
        <f t="shared" si="33"/>
        <v/>
      </c>
      <c r="G262" s="70" t="str">
        <f t="shared" si="34"/>
        <v/>
      </c>
    </row>
    <row r="263" spans="1:7" x14ac:dyDescent="0.35">
      <c r="A263" s="78" t="str">
        <f t="shared" si="28"/>
        <v/>
      </c>
      <c r="B263" s="72" t="str">
        <f t="shared" si="29"/>
        <v/>
      </c>
      <c r="C263" s="70" t="str">
        <f t="shared" si="30"/>
        <v/>
      </c>
      <c r="D263" s="79" t="str">
        <f t="shared" si="31"/>
        <v/>
      </c>
      <c r="E263" s="79" t="str">
        <f t="shared" si="32"/>
        <v/>
      </c>
      <c r="F263" s="79" t="str">
        <f t="shared" si="33"/>
        <v/>
      </c>
      <c r="G263" s="70" t="str">
        <f t="shared" si="34"/>
        <v/>
      </c>
    </row>
    <row r="264" spans="1:7" x14ac:dyDescent="0.35">
      <c r="A264" s="78" t="str">
        <f t="shared" si="28"/>
        <v/>
      </c>
      <c r="B264" s="72" t="str">
        <f t="shared" si="29"/>
        <v/>
      </c>
      <c r="C264" s="70" t="str">
        <f t="shared" si="30"/>
        <v/>
      </c>
      <c r="D264" s="79" t="str">
        <f t="shared" si="31"/>
        <v/>
      </c>
      <c r="E264" s="79" t="str">
        <f t="shared" si="32"/>
        <v/>
      </c>
      <c r="F264" s="79" t="str">
        <f t="shared" si="33"/>
        <v/>
      </c>
      <c r="G264" s="70" t="str">
        <f t="shared" si="34"/>
        <v/>
      </c>
    </row>
    <row r="265" spans="1:7" x14ac:dyDescent="0.35">
      <c r="A265" s="78" t="str">
        <f t="shared" si="28"/>
        <v/>
      </c>
      <c r="B265" s="72" t="str">
        <f t="shared" si="29"/>
        <v/>
      </c>
      <c r="C265" s="70" t="str">
        <f t="shared" si="30"/>
        <v/>
      </c>
      <c r="D265" s="79" t="str">
        <f t="shared" si="31"/>
        <v/>
      </c>
      <c r="E265" s="79" t="str">
        <f t="shared" si="32"/>
        <v/>
      </c>
      <c r="F265" s="79" t="str">
        <f t="shared" si="33"/>
        <v/>
      </c>
      <c r="G265" s="70" t="str">
        <f t="shared" si="34"/>
        <v/>
      </c>
    </row>
    <row r="266" spans="1:7" x14ac:dyDescent="0.35">
      <c r="A266" s="78" t="str">
        <f t="shared" si="28"/>
        <v/>
      </c>
      <c r="B266" s="72" t="str">
        <f t="shared" si="29"/>
        <v/>
      </c>
      <c r="C266" s="70" t="str">
        <f t="shared" si="30"/>
        <v/>
      </c>
      <c r="D266" s="79" t="str">
        <f t="shared" si="31"/>
        <v/>
      </c>
      <c r="E266" s="79" t="str">
        <f t="shared" si="32"/>
        <v/>
      </c>
      <c r="F266" s="79" t="str">
        <f t="shared" si="33"/>
        <v/>
      </c>
      <c r="G266" s="70" t="str">
        <f t="shared" si="34"/>
        <v/>
      </c>
    </row>
    <row r="267" spans="1:7" x14ac:dyDescent="0.35">
      <c r="A267" s="78" t="str">
        <f t="shared" si="28"/>
        <v/>
      </c>
      <c r="B267" s="72" t="str">
        <f t="shared" si="29"/>
        <v/>
      </c>
      <c r="C267" s="70" t="str">
        <f t="shared" si="30"/>
        <v/>
      </c>
      <c r="D267" s="79" t="str">
        <f t="shared" si="31"/>
        <v/>
      </c>
      <c r="E267" s="79" t="str">
        <f t="shared" si="32"/>
        <v/>
      </c>
      <c r="F267" s="79" t="str">
        <f t="shared" si="33"/>
        <v/>
      </c>
      <c r="G267" s="70" t="str">
        <f t="shared" si="34"/>
        <v/>
      </c>
    </row>
    <row r="268" spans="1:7" x14ac:dyDescent="0.3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3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3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3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3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3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3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3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35">
      <c r="A276" s="78" t="str">
        <f t="shared" ref="A276:A339" si="35">IF(B276="","",EDATE(A275,1))</f>
        <v/>
      </c>
      <c r="B276" s="72" t="str">
        <f t="shared" ref="B276:B339" si="36">IF(B275="","",IF(SUM(B275)+1&lt;=$E$7,SUM(B275)+1,""))</f>
        <v/>
      </c>
      <c r="C276" s="70" t="str">
        <f t="shared" ref="C276:C339" si="37">IF(B276="","",G275)</f>
        <v/>
      </c>
      <c r="D276" s="79" t="str">
        <f t="shared" ref="D276:D339" si="38">IF(B276="","",IPMT($E$13/12,B276,$E$7,-$E$11,$E$12,0))</f>
        <v/>
      </c>
      <c r="E276" s="79" t="str">
        <f t="shared" ref="E276:E339" si="39">IF(B276="","",PPMT($E$13/12,B276,$E$7,-$E$11,$E$12,0))</f>
        <v/>
      </c>
      <c r="F276" s="79" t="str">
        <f t="shared" ref="F276:F339" si="40">IF(B276="","",SUM(D276:E276))</f>
        <v/>
      </c>
      <c r="G276" s="70" t="str">
        <f t="shared" ref="G276:G339" si="41">IF(B276="","",SUM(C276)-SUM(E276))</f>
        <v/>
      </c>
    </row>
    <row r="277" spans="1:7" x14ac:dyDescent="0.35">
      <c r="A277" s="78" t="str">
        <f t="shared" si="35"/>
        <v/>
      </c>
      <c r="B277" s="72" t="str">
        <f t="shared" si="36"/>
        <v/>
      </c>
      <c r="C277" s="70" t="str">
        <f t="shared" si="37"/>
        <v/>
      </c>
      <c r="D277" s="79" t="str">
        <f t="shared" si="38"/>
        <v/>
      </c>
      <c r="E277" s="79" t="str">
        <f t="shared" si="39"/>
        <v/>
      </c>
      <c r="F277" s="79" t="str">
        <f t="shared" si="40"/>
        <v/>
      </c>
      <c r="G277" s="70" t="str">
        <f t="shared" si="41"/>
        <v/>
      </c>
    </row>
    <row r="278" spans="1:7" x14ac:dyDescent="0.35">
      <c r="A278" s="78" t="str">
        <f t="shared" si="35"/>
        <v/>
      </c>
      <c r="B278" s="72" t="str">
        <f t="shared" si="36"/>
        <v/>
      </c>
      <c r="C278" s="70" t="str">
        <f t="shared" si="37"/>
        <v/>
      </c>
      <c r="D278" s="79" t="str">
        <f t="shared" si="38"/>
        <v/>
      </c>
      <c r="E278" s="79" t="str">
        <f t="shared" si="39"/>
        <v/>
      </c>
      <c r="F278" s="79" t="str">
        <f t="shared" si="40"/>
        <v/>
      </c>
      <c r="G278" s="70" t="str">
        <f t="shared" si="41"/>
        <v/>
      </c>
    </row>
    <row r="279" spans="1:7" x14ac:dyDescent="0.35">
      <c r="A279" s="78" t="str">
        <f t="shared" si="35"/>
        <v/>
      </c>
      <c r="B279" s="72" t="str">
        <f t="shared" si="36"/>
        <v/>
      </c>
      <c r="C279" s="70" t="str">
        <f t="shared" si="37"/>
        <v/>
      </c>
      <c r="D279" s="79" t="str">
        <f t="shared" si="38"/>
        <v/>
      </c>
      <c r="E279" s="79" t="str">
        <f t="shared" si="39"/>
        <v/>
      </c>
      <c r="F279" s="79" t="str">
        <f t="shared" si="40"/>
        <v/>
      </c>
      <c r="G279" s="70" t="str">
        <f t="shared" si="41"/>
        <v/>
      </c>
    </row>
    <row r="280" spans="1:7" x14ac:dyDescent="0.35">
      <c r="A280" s="78" t="str">
        <f t="shared" si="35"/>
        <v/>
      </c>
      <c r="B280" s="72" t="str">
        <f t="shared" si="36"/>
        <v/>
      </c>
      <c r="C280" s="70" t="str">
        <f t="shared" si="37"/>
        <v/>
      </c>
      <c r="D280" s="79" t="str">
        <f t="shared" si="38"/>
        <v/>
      </c>
      <c r="E280" s="79" t="str">
        <f t="shared" si="39"/>
        <v/>
      </c>
      <c r="F280" s="79" t="str">
        <f t="shared" si="40"/>
        <v/>
      </c>
      <c r="G280" s="70" t="str">
        <f t="shared" si="41"/>
        <v/>
      </c>
    </row>
    <row r="281" spans="1:7" x14ac:dyDescent="0.35">
      <c r="A281" s="78" t="str">
        <f t="shared" si="35"/>
        <v/>
      </c>
      <c r="B281" s="72" t="str">
        <f t="shared" si="36"/>
        <v/>
      </c>
      <c r="C281" s="70" t="str">
        <f t="shared" si="37"/>
        <v/>
      </c>
      <c r="D281" s="79" t="str">
        <f t="shared" si="38"/>
        <v/>
      </c>
      <c r="E281" s="79" t="str">
        <f t="shared" si="39"/>
        <v/>
      </c>
      <c r="F281" s="79" t="str">
        <f t="shared" si="40"/>
        <v/>
      </c>
      <c r="G281" s="70" t="str">
        <f t="shared" si="41"/>
        <v/>
      </c>
    </row>
    <row r="282" spans="1:7" x14ac:dyDescent="0.35">
      <c r="A282" s="78" t="str">
        <f t="shared" si="35"/>
        <v/>
      </c>
      <c r="B282" s="72" t="str">
        <f t="shared" si="36"/>
        <v/>
      </c>
      <c r="C282" s="70" t="str">
        <f t="shared" si="37"/>
        <v/>
      </c>
      <c r="D282" s="79" t="str">
        <f t="shared" si="38"/>
        <v/>
      </c>
      <c r="E282" s="79" t="str">
        <f t="shared" si="39"/>
        <v/>
      </c>
      <c r="F282" s="79" t="str">
        <f t="shared" si="40"/>
        <v/>
      </c>
      <c r="G282" s="70" t="str">
        <f t="shared" si="41"/>
        <v/>
      </c>
    </row>
    <row r="283" spans="1:7" x14ac:dyDescent="0.35">
      <c r="A283" s="78" t="str">
        <f t="shared" si="35"/>
        <v/>
      </c>
      <c r="B283" s="72" t="str">
        <f t="shared" si="36"/>
        <v/>
      </c>
      <c r="C283" s="70" t="str">
        <f t="shared" si="37"/>
        <v/>
      </c>
      <c r="D283" s="79" t="str">
        <f t="shared" si="38"/>
        <v/>
      </c>
      <c r="E283" s="79" t="str">
        <f t="shared" si="39"/>
        <v/>
      </c>
      <c r="F283" s="79" t="str">
        <f t="shared" si="40"/>
        <v/>
      </c>
      <c r="G283" s="70" t="str">
        <f t="shared" si="41"/>
        <v/>
      </c>
    </row>
    <row r="284" spans="1:7" x14ac:dyDescent="0.35">
      <c r="A284" s="78" t="str">
        <f t="shared" si="35"/>
        <v/>
      </c>
      <c r="B284" s="72" t="str">
        <f t="shared" si="36"/>
        <v/>
      </c>
      <c r="C284" s="70" t="str">
        <f t="shared" si="37"/>
        <v/>
      </c>
      <c r="D284" s="79" t="str">
        <f t="shared" si="38"/>
        <v/>
      </c>
      <c r="E284" s="79" t="str">
        <f t="shared" si="39"/>
        <v/>
      </c>
      <c r="F284" s="79" t="str">
        <f t="shared" si="40"/>
        <v/>
      </c>
      <c r="G284" s="70" t="str">
        <f t="shared" si="41"/>
        <v/>
      </c>
    </row>
    <row r="285" spans="1:7" x14ac:dyDescent="0.35">
      <c r="A285" s="78" t="str">
        <f t="shared" si="35"/>
        <v/>
      </c>
      <c r="B285" s="72" t="str">
        <f t="shared" si="36"/>
        <v/>
      </c>
      <c r="C285" s="70" t="str">
        <f t="shared" si="37"/>
        <v/>
      </c>
      <c r="D285" s="79" t="str">
        <f t="shared" si="38"/>
        <v/>
      </c>
      <c r="E285" s="79" t="str">
        <f t="shared" si="39"/>
        <v/>
      </c>
      <c r="F285" s="79" t="str">
        <f t="shared" si="40"/>
        <v/>
      </c>
      <c r="G285" s="70" t="str">
        <f t="shared" si="41"/>
        <v/>
      </c>
    </row>
    <row r="286" spans="1:7" x14ac:dyDescent="0.35">
      <c r="A286" s="78" t="str">
        <f t="shared" si="35"/>
        <v/>
      </c>
      <c r="B286" s="72" t="str">
        <f t="shared" si="36"/>
        <v/>
      </c>
      <c r="C286" s="70" t="str">
        <f t="shared" si="37"/>
        <v/>
      </c>
      <c r="D286" s="79" t="str">
        <f t="shared" si="38"/>
        <v/>
      </c>
      <c r="E286" s="79" t="str">
        <f t="shared" si="39"/>
        <v/>
      </c>
      <c r="F286" s="79" t="str">
        <f t="shared" si="40"/>
        <v/>
      </c>
      <c r="G286" s="70" t="str">
        <f t="shared" si="41"/>
        <v/>
      </c>
    </row>
    <row r="287" spans="1:7" x14ac:dyDescent="0.35">
      <c r="A287" s="78" t="str">
        <f t="shared" si="35"/>
        <v/>
      </c>
      <c r="B287" s="72" t="str">
        <f t="shared" si="36"/>
        <v/>
      </c>
      <c r="C287" s="70" t="str">
        <f t="shared" si="37"/>
        <v/>
      </c>
      <c r="D287" s="79" t="str">
        <f t="shared" si="38"/>
        <v/>
      </c>
      <c r="E287" s="79" t="str">
        <f t="shared" si="39"/>
        <v/>
      </c>
      <c r="F287" s="79" t="str">
        <f t="shared" si="40"/>
        <v/>
      </c>
      <c r="G287" s="70" t="str">
        <f t="shared" si="41"/>
        <v/>
      </c>
    </row>
    <row r="288" spans="1:7" x14ac:dyDescent="0.35">
      <c r="A288" s="78" t="str">
        <f t="shared" si="35"/>
        <v/>
      </c>
      <c r="B288" s="72" t="str">
        <f t="shared" si="36"/>
        <v/>
      </c>
      <c r="C288" s="70" t="str">
        <f t="shared" si="37"/>
        <v/>
      </c>
      <c r="D288" s="79" t="str">
        <f t="shared" si="38"/>
        <v/>
      </c>
      <c r="E288" s="79" t="str">
        <f t="shared" si="39"/>
        <v/>
      </c>
      <c r="F288" s="79" t="str">
        <f t="shared" si="40"/>
        <v/>
      </c>
      <c r="G288" s="70" t="str">
        <f t="shared" si="41"/>
        <v/>
      </c>
    </row>
    <row r="289" spans="1:7" x14ac:dyDescent="0.35">
      <c r="A289" s="78" t="str">
        <f t="shared" si="35"/>
        <v/>
      </c>
      <c r="B289" s="72" t="str">
        <f t="shared" si="36"/>
        <v/>
      </c>
      <c r="C289" s="70" t="str">
        <f t="shared" si="37"/>
        <v/>
      </c>
      <c r="D289" s="79" t="str">
        <f t="shared" si="38"/>
        <v/>
      </c>
      <c r="E289" s="79" t="str">
        <f t="shared" si="39"/>
        <v/>
      </c>
      <c r="F289" s="79" t="str">
        <f t="shared" si="40"/>
        <v/>
      </c>
      <c r="G289" s="70" t="str">
        <f t="shared" si="41"/>
        <v/>
      </c>
    </row>
    <row r="290" spans="1:7" x14ac:dyDescent="0.35">
      <c r="A290" s="78" t="str">
        <f t="shared" si="35"/>
        <v/>
      </c>
      <c r="B290" s="72" t="str">
        <f t="shared" si="36"/>
        <v/>
      </c>
      <c r="C290" s="70" t="str">
        <f t="shared" si="37"/>
        <v/>
      </c>
      <c r="D290" s="79" t="str">
        <f t="shared" si="38"/>
        <v/>
      </c>
      <c r="E290" s="79" t="str">
        <f t="shared" si="39"/>
        <v/>
      </c>
      <c r="F290" s="79" t="str">
        <f t="shared" si="40"/>
        <v/>
      </c>
      <c r="G290" s="70" t="str">
        <f t="shared" si="41"/>
        <v/>
      </c>
    </row>
    <row r="291" spans="1:7" x14ac:dyDescent="0.35">
      <c r="A291" s="78" t="str">
        <f t="shared" si="35"/>
        <v/>
      </c>
      <c r="B291" s="72" t="str">
        <f t="shared" si="36"/>
        <v/>
      </c>
      <c r="C291" s="70" t="str">
        <f t="shared" si="37"/>
        <v/>
      </c>
      <c r="D291" s="79" t="str">
        <f t="shared" si="38"/>
        <v/>
      </c>
      <c r="E291" s="79" t="str">
        <f t="shared" si="39"/>
        <v/>
      </c>
      <c r="F291" s="79" t="str">
        <f t="shared" si="40"/>
        <v/>
      </c>
      <c r="G291" s="70" t="str">
        <f t="shared" si="41"/>
        <v/>
      </c>
    </row>
    <row r="292" spans="1:7" x14ac:dyDescent="0.35">
      <c r="A292" s="78" t="str">
        <f t="shared" si="35"/>
        <v/>
      </c>
      <c r="B292" s="72" t="str">
        <f t="shared" si="36"/>
        <v/>
      </c>
      <c r="C292" s="70" t="str">
        <f t="shared" si="37"/>
        <v/>
      </c>
      <c r="D292" s="79" t="str">
        <f t="shared" si="38"/>
        <v/>
      </c>
      <c r="E292" s="79" t="str">
        <f t="shared" si="39"/>
        <v/>
      </c>
      <c r="F292" s="79" t="str">
        <f t="shared" si="40"/>
        <v/>
      </c>
      <c r="G292" s="70" t="str">
        <f t="shared" si="41"/>
        <v/>
      </c>
    </row>
    <row r="293" spans="1:7" x14ac:dyDescent="0.35">
      <c r="A293" s="78" t="str">
        <f t="shared" si="35"/>
        <v/>
      </c>
      <c r="B293" s="72" t="str">
        <f t="shared" si="36"/>
        <v/>
      </c>
      <c r="C293" s="70" t="str">
        <f t="shared" si="37"/>
        <v/>
      </c>
      <c r="D293" s="79" t="str">
        <f t="shared" si="38"/>
        <v/>
      </c>
      <c r="E293" s="79" t="str">
        <f t="shared" si="39"/>
        <v/>
      </c>
      <c r="F293" s="79" t="str">
        <f t="shared" si="40"/>
        <v/>
      </c>
      <c r="G293" s="70" t="str">
        <f t="shared" si="41"/>
        <v/>
      </c>
    </row>
    <row r="294" spans="1:7" x14ac:dyDescent="0.35">
      <c r="A294" s="78" t="str">
        <f t="shared" si="35"/>
        <v/>
      </c>
      <c r="B294" s="72" t="str">
        <f t="shared" si="36"/>
        <v/>
      </c>
      <c r="C294" s="70" t="str">
        <f t="shared" si="37"/>
        <v/>
      </c>
      <c r="D294" s="79" t="str">
        <f t="shared" si="38"/>
        <v/>
      </c>
      <c r="E294" s="79" t="str">
        <f t="shared" si="39"/>
        <v/>
      </c>
      <c r="F294" s="79" t="str">
        <f t="shared" si="40"/>
        <v/>
      </c>
      <c r="G294" s="70" t="str">
        <f t="shared" si="41"/>
        <v/>
      </c>
    </row>
    <row r="295" spans="1:7" x14ac:dyDescent="0.35">
      <c r="A295" s="78" t="str">
        <f t="shared" si="35"/>
        <v/>
      </c>
      <c r="B295" s="72" t="str">
        <f t="shared" si="36"/>
        <v/>
      </c>
      <c r="C295" s="70" t="str">
        <f t="shared" si="37"/>
        <v/>
      </c>
      <c r="D295" s="79" t="str">
        <f t="shared" si="38"/>
        <v/>
      </c>
      <c r="E295" s="79" t="str">
        <f t="shared" si="39"/>
        <v/>
      </c>
      <c r="F295" s="79" t="str">
        <f t="shared" si="40"/>
        <v/>
      </c>
      <c r="G295" s="70" t="str">
        <f t="shared" si="41"/>
        <v/>
      </c>
    </row>
    <row r="296" spans="1:7" x14ac:dyDescent="0.35">
      <c r="A296" s="78" t="str">
        <f t="shared" si="35"/>
        <v/>
      </c>
      <c r="B296" s="72" t="str">
        <f t="shared" si="36"/>
        <v/>
      </c>
      <c r="C296" s="70" t="str">
        <f t="shared" si="37"/>
        <v/>
      </c>
      <c r="D296" s="79" t="str">
        <f t="shared" si="38"/>
        <v/>
      </c>
      <c r="E296" s="79" t="str">
        <f t="shared" si="39"/>
        <v/>
      </c>
      <c r="F296" s="79" t="str">
        <f t="shared" si="40"/>
        <v/>
      </c>
      <c r="G296" s="70" t="str">
        <f t="shared" si="41"/>
        <v/>
      </c>
    </row>
    <row r="297" spans="1:7" x14ac:dyDescent="0.35">
      <c r="A297" s="78" t="str">
        <f t="shared" si="35"/>
        <v/>
      </c>
      <c r="B297" s="72" t="str">
        <f t="shared" si="36"/>
        <v/>
      </c>
      <c r="C297" s="70" t="str">
        <f t="shared" si="37"/>
        <v/>
      </c>
      <c r="D297" s="79" t="str">
        <f t="shared" si="38"/>
        <v/>
      </c>
      <c r="E297" s="79" t="str">
        <f t="shared" si="39"/>
        <v/>
      </c>
      <c r="F297" s="79" t="str">
        <f t="shared" si="40"/>
        <v/>
      </c>
      <c r="G297" s="70" t="str">
        <f t="shared" si="41"/>
        <v/>
      </c>
    </row>
    <row r="298" spans="1:7" x14ac:dyDescent="0.35">
      <c r="A298" s="78" t="str">
        <f t="shared" si="35"/>
        <v/>
      </c>
      <c r="B298" s="72" t="str">
        <f t="shared" si="36"/>
        <v/>
      </c>
      <c r="C298" s="70" t="str">
        <f t="shared" si="37"/>
        <v/>
      </c>
      <c r="D298" s="79" t="str">
        <f t="shared" si="38"/>
        <v/>
      </c>
      <c r="E298" s="79" t="str">
        <f t="shared" si="39"/>
        <v/>
      </c>
      <c r="F298" s="79" t="str">
        <f t="shared" si="40"/>
        <v/>
      </c>
      <c r="G298" s="70" t="str">
        <f t="shared" si="41"/>
        <v/>
      </c>
    </row>
    <row r="299" spans="1:7" x14ac:dyDescent="0.35">
      <c r="A299" s="78" t="str">
        <f t="shared" si="35"/>
        <v/>
      </c>
      <c r="B299" s="72" t="str">
        <f t="shared" si="36"/>
        <v/>
      </c>
      <c r="C299" s="70" t="str">
        <f t="shared" si="37"/>
        <v/>
      </c>
      <c r="D299" s="79" t="str">
        <f t="shared" si="38"/>
        <v/>
      </c>
      <c r="E299" s="79" t="str">
        <f t="shared" si="39"/>
        <v/>
      </c>
      <c r="F299" s="79" t="str">
        <f t="shared" si="40"/>
        <v/>
      </c>
      <c r="G299" s="70" t="str">
        <f t="shared" si="41"/>
        <v/>
      </c>
    </row>
    <row r="300" spans="1:7" x14ac:dyDescent="0.35">
      <c r="A300" s="78" t="str">
        <f t="shared" si="35"/>
        <v/>
      </c>
      <c r="B300" s="72" t="str">
        <f t="shared" si="36"/>
        <v/>
      </c>
      <c r="C300" s="70" t="str">
        <f t="shared" si="37"/>
        <v/>
      </c>
      <c r="D300" s="79" t="str">
        <f t="shared" si="38"/>
        <v/>
      </c>
      <c r="E300" s="79" t="str">
        <f t="shared" si="39"/>
        <v/>
      </c>
      <c r="F300" s="79" t="str">
        <f t="shared" si="40"/>
        <v/>
      </c>
      <c r="G300" s="70" t="str">
        <f t="shared" si="41"/>
        <v/>
      </c>
    </row>
    <row r="301" spans="1:7" x14ac:dyDescent="0.35">
      <c r="A301" s="78" t="str">
        <f t="shared" si="35"/>
        <v/>
      </c>
      <c r="B301" s="72" t="str">
        <f t="shared" si="36"/>
        <v/>
      </c>
      <c r="C301" s="70" t="str">
        <f t="shared" si="37"/>
        <v/>
      </c>
      <c r="D301" s="79" t="str">
        <f t="shared" si="38"/>
        <v/>
      </c>
      <c r="E301" s="79" t="str">
        <f t="shared" si="39"/>
        <v/>
      </c>
      <c r="F301" s="79" t="str">
        <f t="shared" si="40"/>
        <v/>
      </c>
      <c r="G301" s="70" t="str">
        <f t="shared" si="41"/>
        <v/>
      </c>
    </row>
    <row r="302" spans="1:7" x14ac:dyDescent="0.35">
      <c r="A302" s="78" t="str">
        <f t="shared" si="35"/>
        <v/>
      </c>
      <c r="B302" s="72" t="str">
        <f t="shared" si="36"/>
        <v/>
      </c>
      <c r="C302" s="70" t="str">
        <f t="shared" si="37"/>
        <v/>
      </c>
      <c r="D302" s="79" t="str">
        <f t="shared" si="38"/>
        <v/>
      </c>
      <c r="E302" s="79" t="str">
        <f t="shared" si="39"/>
        <v/>
      </c>
      <c r="F302" s="79" t="str">
        <f t="shared" si="40"/>
        <v/>
      </c>
      <c r="G302" s="70" t="str">
        <f t="shared" si="41"/>
        <v/>
      </c>
    </row>
    <row r="303" spans="1:7" x14ac:dyDescent="0.35">
      <c r="A303" s="78" t="str">
        <f t="shared" si="35"/>
        <v/>
      </c>
      <c r="B303" s="72" t="str">
        <f t="shared" si="36"/>
        <v/>
      </c>
      <c r="C303" s="70" t="str">
        <f t="shared" si="37"/>
        <v/>
      </c>
      <c r="D303" s="79" t="str">
        <f t="shared" si="38"/>
        <v/>
      </c>
      <c r="E303" s="79" t="str">
        <f t="shared" si="39"/>
        <v/>
      </c>
      <c r="F303" s="79" t="str">
        <f t="shared" si="40"/>
        <v/>
      </c>
      <c r="G303" s="70" t="str">
        <f t="shared" si="41"/>
        <v/>
      </c>
    </row>
    <row r="304" spans="1:7" x14ac:dyDescent="0.35">
      <c r="A304" s="78" t="str">
        <f t="shared" si="35"/>
        <v/>
      </c>
      <c r="B304" s="72" t="str">
        <f t="shared" si="36"/>
        <v/>
      </c>
      <c r="C304" s="70" t="str">
        <f t="shared" si="37"/>
        <v/>
      </c>
      <c r="D304" s="79" t="str">
        <f t="shared" si="38"/>
        <v/>
      </c>
      <c r="E304" s="79" t="str">
        <f t="shared" si="39"/>
        <v/>
      </c>
      <c r="F304" s="79" t="str">
        <f t="shared" si="40"/>
        <v/>
      </c>
      <c r="G304" s="70" t="str">
        <f t="shared" si="41"/>
        <v/>
      </c>
    </row>
    <row r="305" spans="1:7" x14ac:dyDescent="0.35">
      <c r="A305" s="78" t="str">
        <f t="shared" si="35"/>
        <v/>
      </c>
      <c r="B305" s="72" t="str">
        <f t="shared" si="36"/>
        <v/>
      </c>
      <c r="C305" s="70" t="str">
        <f t="shared" si="37"/>
        <v/>
      </c>
      <c r="D305" s="79" t="str">
        <f t="shared" si="38"/>
        <v/>
      </c>
      <c r="E305" s="79" t="str">
        <f t="shared" si="39"/>
        <v/>
      </c>
      <c r="F305" s="79" t="str">
        <f t="shared" si="40"/>
        <v/>
      </c>
      <c r="G305" s="70" t="str">
        <f t="shared" si="41"/>
        <v/>
      </c>
    </row>
    <row r="306" spans="1:7" x14ac:dyDescent="0.35">
      <c r="A306" s="78" t="str">
        <f t="shared" si="35"/>
        <v/>
      </c>
      <c r="B306" s="72" t="str">
        <f t="shared" si="36"/>
        <v/>
      </c>
      <c r="C306" s="70" t="str">
        <f t="shared" si="37"/>
        <v/>
      </c>
      <c r="D306" s="79" t="str">
        <f t="shared" si="38"/>
        <v/>
      </c>
      <c r="E306" s="79" t="str">
        <f t="shared" si="39"/>
        <v/>
      </c>
      <c r="F306" s="79" t="str">
        <f t="shared" si="40"/>
        <v/>
      </c>
      <c r="G306" s="70" t="str">
        <f t="shared" si="41"/>
        <v/>
      </c>
    </row>
    <row r="307" spans="1:7" x14ac:dyDescent="0.35">
      <c r="A307" s="78" t="str">
        <f t="shared" si="35"/>
        <v/>
      </c>
      <c r="B307" s="72" t="str">
        <f t="shared" si="36"/>
        <v/>
      </c>
      <c r="C307" s="70" t="str">
        <f t="shared" si="37"/>
        <v/>
      </c>
      <c r="D307" s="79" t="str">
        <f t="shared" si="38"/>
        <v/>
      </c>
      <c r="E307" s="79" t="str">
        <f t="shared" si="39"/>
        <v/>
      </c>
      <c r="F307" s="79" t="str">
        <f t="shared" si="40"/>
        <v/>
      </c>
      <c r="G307" s="70" t="str">
        <f t="shared" si="41"/>
        <v/>
      </c>
    </row>
    <row r="308" spans="1:7" x14ac:dyDescent="0.35">
      <c r="A308" s="78" t="str">
        <f t="shared" si="35"/>
        <v/>
      </c>
      <c r="B308" s="72" t="str">
        <f t="shared" si="36"/>
        <v/>
      </c>
      <c r="C308" s="70" t="str">
        <f t="shared" si="37"/>
        <v/>
      </c>
      <c r="D308" s="79" t="str">
        <f t="shared" si="38"/>
        <v/>
      </c>
      <c r="E308" s="79" t="str">
        <f t="shared" si="39"/>
        <v/>
      </c>
      <c r="F308" s="79" t="str">
        <f t="shared" si="40"/>
        <v/>
      </c>
      <c r="G308" s="70" t="str">
        <f t="shared" si="41"/>
        <v/>
      </c>
    </row>
    <row r="309" spans="1:7" x14ac:dyDescent="0.35">
      <c r="A309" s="78" t="str">
        <f t="shared" si="35"/>
        <v/>
      </c>
      <c r="B309" s="72" t="str">
        <f t="shared" si="36"/>
        <v/>
      </c>
      <c r="C309" s="70" t="str">
        <f t="shared" si="37"/>
        <v/>
      </c>
      <c r="D309" s="79" t="str">
        <f t="shared" si="38"/>
        <v/>
      </c>
      <c r="E309" s="79" t="str">
        <f t="shared" si="39"/>
        <v/>
      </c>
      <c r="F309" s="79" t="str">
        <f t="shared" si="40"/>
        <v/>
      </c>
      <c r="G309" s="70" t="str">
        <f t="shared" si="41"/>
        <v/>
      </c>
    </row>
    <row r="310" spans="1:7" x14ac:dyDescent="0.35">
      <c r="A310" s="78" t="str">
        <f t="shared" si="35"/>
        <v/>
      </c>
      <c r="B310" s="72" t="str">
        <f t="shared" si="36"/>
        <v/>
      </c>
      <c r="C310" s="70" t="str">
        <f t="shared" si="37"/>
        <v/>
      </c>
      <c r="D310" s="79" t="str">
        <f t="shared" si="38"/>
        <v/>
      </c>
      <c r="E310" s="79" t="str">
        <f t="shared" si="39"/>
        <v/>
      </c>
      <c r="F310" s="79" t="str">
        <f t="shared" si="40"/>
        <v/>
      </c>
      <c r="G310" s="70" t="str">
        <f t="shared" si="41"/>
        <v/>
      </c>
    </row>
    <row r="311" spans="1:7" x14ac:dyDescent="0.35">
      <c r="A311" s="78" t="str">
        <f t="shared" si="35"/>
        <v/>
      </c>
      <c r="B311" s="72" t="str">
        <f t="shared" si="36"/>
        <v/>
      </c>
      <c r="C311" s="70" t="str">
        <f t="shared" si="37"/>
        <v/>
      </c>
      <c r="D311" s="79" t="str">
        <f t="shared" si="38"/>
        <v/>
      </c>
      <c r="E311" s="79" t="str">
        <f t="shared" si="39"/>
        <v/>
      </c>
      <c r="F311" s="79" t="str">
        <f t="shared" si="40"/>
        <v/>
      </c>
      <c r="G311" s="70" t="str">
        <f t="shared" si="41"/>
        <v/>
      </c>
    </row>
    <row r="312" spans="1:7" x14ac:dyDescent="0.35">
      <c r="A312" s="78" t="str">
        <f t="shared" si="35"/>
        <v/>
      </c>
      <c r="B312" s="72" t="str">
        <f t="shared" si="36"/>
        <v/>
      </c>
      <c r="C312" s="70" t="str">
        <f t="shared" si="37"/>
        <v/>
      </c>
      <c r="D312" s="79" t="str">
        <f t="shared" si="38"/>
        <v/>
      </c>
      <c r="E312" s="79" t="str">
        <f t="shared" si="39"/>
        <v/>
      </c>
      <c r="F312" s="79" t="str">
        <f t="shared" si="40"/>
        <v/>
      </c>
      <c r="G312" s="70" t="str">
        <f t="shared" si="41"/>
        <v/>
      </c>
    </row>
    <row r="313" spans="1:7" x14ac:dyDescent="0.35">
      <c r="A313" s="78" t="str">
        <f t="shared" si="35"/>
        <v/>
      </c>
      <c r="B313" s="72" t="str">
        <f t="shared" si="36"/>
        <v/>
      </c>
      <c r="C313" s="70" t="str">
        <f t="shared" si="37"/>
        <v/>
      </c>
      <c r="D313" s="79" t="str">
        <f t="shared" si="38"/>
        <v/>
      </c>
      <c r="E313" s="79" t="str">
        <f t="shared" si="39"/>
        <v/>
      </c>
      <c r="F313" s="79" t="str">
        <f t="shared" si="40"/>
        <v/>
      </c>
      <c r="G313" s="70" t="str">
        <f t="shared" si="41"/>
        <v/>
      </c>
    </row>
    <row r="314" spans="1:7" x14ac:dyDescent="0.35">
      <c r="A314" s="78" t="str">
        <f t="shared" si="35"/>
        <v/>
      </c>
      <c r="B314" s="72" t="str">
        <f t="shared" si="36"/>
        <v/>
      </c>
      <c r="C314" s="70" t="str">
        <f t="shared" si="37"/>
        <v/>
      </c>
      <c r="D314" s="79" t="str">
        <f t="shared" si="38"/>
        <v/>
      </c>
      <c r="E314" s="79" t="str">
        <f t="shared" si="39"/>
        <v/>
      </c>
      <c r="F314" s="79" t="str">
        <f t="shared" si="40"/>
        <v/>
      </c>
      <c r="G314" s="70" t="str">
        <f t="shared" si="41"/>
        <v/>
      </c>
    </row>
    <row r="315" spans="1:7" x14ac:dyDescent="0.35">
      <c r="A315" s="78" t="str">
        <f t="shared" si="35"/>
        <v/>
      </c>
      <c r="B315" s="72" t="str">
        <f t="shared" si="36"/>
        <v/>
      </c>
      <c r="C315" s="70" t="str">
        <f t="shared" si="37"/>
        <v/>
      </c>
      <c r="D315" s="79" t="str">
        <f t="shared" si="38"/>
        <v/>
      </c>
      <c r="E315" s="79" t="str">
        <f t="shared" si="39"/>
        <v/>
      </c>
      <c r="F315" s="79" t="str">
        <f t="shared" si="40"/>
        <v/>
      </c>
      <c r="G315" s="70" t="str">
        <f t="shared" si="41"/>
        <v/>
      </c>
    </row>
    <row r="316" spans="1:7" x14ac:dyDescent="0.35">
      <c r="A316" s="78" t="str">
        <f t="shared" si="35"/>
        <v/>
      </c>
      <c r="B316" s="72" t="str">
        <f t="shared" si="36"/>
        <v/>
      </c>
      <c r="C316" s="70" t="str">
        <f t="shared" si="37"/>
        <v/>
      </c>
      <c r="D316" s="79" t="str">
        <f t="shared" si="38"/>
        <v/>
      </c>
      <c r="E316" s="79" t="str">
        <f t="shared" si="39"/>
        <v/>
      </c>
      <c r="F316" s="79" t="str">
        <f t="shared" si="40"/>
        <v/>
      </c>
      <c r="G316" s="70" t="str">
        <f t="shared" si="41"/>
        <v/>
      </c>
    </row>
    <row r="317" spans="1:7" x14ac:dyDescent="0.35">
      <c r="A317" s="78" t="str">
        <f t="shared" si="35"/>
        <v/>
      </c>
      <c r="B317" s="72" t="str">
        <f t="shared" si="36"/>
        <v/>
      </c>
      <c r="C317" s="70" t="str">
        <f t="shared" si="37"/>
        <v/>
      </c>
      <c r="D317" s="79" t="str">
        <f t="shared" si="38"/>
        <v/>
      </c>
      <c r="E317" s="79" t="str">
        <f t="shared" si="39"/>
        <v/>
      </c>
      <c r="F317" s="79" t="str">
        <f t="shared" si="40"/>
        <v/>
      </c>
      <c r="G317" s="70" t="str">
        <f t="shared" si="41"/>
        <v/>
      </c>
    </row>
    <row r="318" spans="1:7" x14ac:dyDescent="0.35">
      <c r="A318" s="78" t="str">
        <f t="shared" si="35"/>
        <v/>
      </c>
      <c r="B318" s="72" t="str">
        <f t="shared" si="36"/>
        <v/>
      </c>
      <c r="C318" s="70" t="str">
        <f t="shared" si="37"/>
        <v/>
      </c>
      <c r="D318" s="79" t="str">
        <f t="shared" si="38"/>
        <v/>
      </c>
      <c r="E318" s="79" t="str">
        <f t="shared" si="39"/>
        <v/>
      </c>
      <c r="F318" s="79" t="str">
        <f t="shared" si="40"/>
        <v/>
      </c>
      <c r="G318" s="70" t="str">
        <f t="shared" si="41"/>
        <v/>
      </c>
    </row>
    <row r="319" spans="1:7" x14ac:dyDescent="0.35">
      <c r="A319" s="78" t="str">
        <f t="shared" si="35"/>
        <v/>
      </c>
      <c r="B319" s="72" t="str">
        <f t="shared" si="36"/>
        <v/>
      </c>
      <c r="C319" s="70" t="str">
        <f t="shared" si="37"/>
        <v/>
      </c>
      <c r="D319" s="79" t="str">
        <f t="shared" si="38"/>
        <v/>
      </c>
      <c r="E319" s="79" t="str">
        <f t="shared" si="39"/>
        <v/>
      </c>
      <c r="F319" s="79" t="str">
        <f t="shared" si="40"/>
        <v/>
      </c>
      <c r="G319" s="70" t="str">
        <f t="shared" si="41"/>
        <v/>
      </c>
    </row>
    <row r="320" spans="1:7" x14ac:dyDescent="0.35">
      <c r="A320" s="78" t="str">
        <f t="shared" si="35"/>
        <v/>
      </c>
      <c r="B320" s="72" t="str">
        <f t="shared" si="36"/>
        <v/>
      </c>
      <c r="C320" s="70" t="str">
        <f t="shared" si="37"/>
        <v/>
      </c>
      <c r="D320" s="79" t="str">
        <f t="shared" si="38"/>
        <v/>
      </c>
      <c r="E320" s="79" t="str">
        <f t="shared" si="39"/>
        <v/>
      </c>
      <c r="F320" s="79" t="str">
        <f t="shared" si="40"/>
        <v/>
      </c>
      <c r="G320" s="70" t="str">
        <f t="shared" si="41"/>
        <v/>
      </c>
    </row>
    <row r="321" spans="1:7" x14ac:dyDescent="0.35">
      <c r="A321" s="78" t="str">
        <f t="shared" si="35"/>
        <v/>
      </c>
      <c r="B321" s="72" t="str">
        <f t="shared" si="36"/>
        <v/>
      </c>
      <c r="C321" s="70" t="str">
        <f t="shared" si="37"/>
        <v/>
      </c>
      <c r="D321" s="79" t="str">
        <f t="shared" si="38"/>
        <v/>
      </c>
      <c r="E321" s="79" t="str">
        <f t="shared" si="39"/>
        <v/>
      </c>
      <c r="F321" s="79" t="str">
        <f t="shared" si="40"/>
        <v/>
      </c>
      <c r="G321" s="70" t="str">
        <f t="shared" si="41"/>
        <v/>
      </c>
    </row>
    <row r="322" spans="1:7" x14ac:dyDescent="0.35">
      <c r="A322" s="78" t="str">
        <f t="shared" si="35"/>
        <v/>
      </c>
      <c r="B322" s="72" t="str">
        <f t="shared" si="36"/>
        <v/>
      </c>
      <c r="C322" s="70" t="str">
        <f t="shared" si="37"/>
        <v/>
      </c>
      <c r="D322" s="79" t="str">
        <f t="shared" si="38"/>
        <v/>
      </c>
      <c r="E322" s="79" t="str">
        <f t="shared" si="39"/>
        <v/>
      </c>
      <c r="F322" s="79" t="str">
        <f t="shared" si="40"/>
        <v/>
      </c>
      <c r="G322" s="70" t="str">
        <f t="shared" si="41"/>
        <v/>
      </c>
    </row>
    <row r="323" spans="1:7" x14ac:dyDescent="0.35">
      <c r="A323" s="78" t="str">
        <f t="shared" si="35"/>
        <v/>
      </c>
      <c r="B323" s="72" t="str">
        <f t="shared" si="36"/>
        <v/>
      </c>
      <c r="C323" s="70" t="str">
        <f t="shared" si="37"/>
        <v/>
      </c>
      <c r="D323" s="79" t="str">
        <f t="shared" si="38"/>
        <v/>
      </c>
      <c r="E323" s="79" t="str">
        <f t="shared" si="39"/>
        <v/>
      </c>
      <c r="F323" s="79" t="str">
        <f t="shared" si="40"/>
        <v/>
      </c>
      <c r="G323" s="70" t="str">
        <f t="shared" si="41"/>
        <v/>
      </c>
    </row>
    <row r="324" spans="1:7" x14ac:dyDescent="0.35">
      <c r="A324" s="78" t="str">
        <f t="shared" si="35"/>
        <v/>
      </c>
      <c r="B324" s="72" t="str">
        <f t="shared" si="36"/>
        <v/>
      </c>
      <c r="C324" s="70" t="str">
        <f t="shared" si="37"/>
        <v/>
      </c>
      <c r="D324" s="79" t="str">
        <f t="shared" si="38"/>
        <v/>
      </c>
      <c r="E324" s="79" t="str">
        <f t="shared" si="39"/>
        <v/>
      </c>
      <c r="F324" s="79" t="str">
        <f t="shared" si="40"/>
        <v/>
      </c>
      <c r="G324" s="70" t="str">
        <f t="shared" si="41"/>
        <v/>
      </c>
    </row>
    <row r="325" spans="1:7" x14ac:dyDescent="0.35">
      <c r="A325" s="78" t="str">
        <f t="shared" si="35"/>
        <v/>
      </c>
      <c r="B325" s="72" t="str">
        <f t="shared" si="36"/>
        <v/>
      </c>
      <c r="C325" s="70" t="str">
        <f t="shared" si="37"/>
        <v/>
      </c>
      <c r="D325" s="79" t="str">
        <f t="shared" si="38"/>
        <v/>
      </c>
      <c r="E325" s="79" t="str">
        <f t="shared" si="39"/>
        <v/>
      </c>
      <c r="F325" s="79" t="str">
        <f t="shared" si="40"/>
        <v/>
      </c>
      <c r="G325" s="70" t="str">
        <f t="shared" si="41"/>
        <v/>
      </c>
    </row>
    <row r="326" spans="1:7" x14ac:dyDescent="0.35">
      <c r="A326" s="78" t="str">
        <f t="shared" si="35"/>
        <v/>
      </c>
      <c r="B326" s="72" t="str">
        <f t="shared" si="36"/>
        <v/>
      </c>
      <c r="C326" s="70" t="str">
        <f t="shared" si="37"/>
        <v/>
      </c>
      <c r="D326" s="79" t="str">
        <f t="shared" si="38"/>
        <v/>
      </c>
      <c r="E326" s="79" t="str">
        <f t="shared" si="39"/>
        <v/>
      </c>
      <c r="F326" s="79" t="str">
        <f t="shared" si="40"/>
        <v/>
      </c>
      <c r="G326" s="70" t="str">
        <f t="shared" si="41"/>
        <v/>
      </c>
    </row>
    <row r="327" spans="1:7" x14ac:dyDescent="0.35">
      <c r="A327" s="78" t="str">
        <f t="shared" si="35"/>
        <v/>
      </c>
      <c r="B327" s="72" t="str">
        <f t="shared" si="36"/>
        <v/>
      </c>
      <c r="C327" s="70" t="str">
        <f t="shared" si="37"/>
        <v/>
      </c>
      <c r="D327" s="79" t="str">
        <f t="shared" si="38"/>
        <v/>
      </c>
      <c r="E327" s="79" t="str">
        <f t="shared" si="39"/>
        <v/>
      </c>
      <c r="F327" s="79" t="str">
        <f t="shared" si="40"/>
        <v/>
      </c>
      <c r="G327" s="70" t="str">
        <f t="shared" si="41"/>
        <v/>
      </c>
    </row>
    <row r="328" spans="1:7" x14ac:dyDescent="0.35">
      <c r="A328" s="78" t="str">
        <f t="shared" si="35"/>
        <v/>
      </c>
      <c r="B328" s="72" t="str">
        <f t="shared" si="36"/>
        <v/>
      </c>
      <c r="C328" s="70" t="str">
        <f t="shared" si="37"/>
        <v/>
      </c>
      <c r="D328" s="79" t="str">
        <f t="shared" si="38"/>
        <v/>
      </c>
      <c r="E328" s="79" t="str">
        <f t="shared" si="39"/>
        <v/>
      </c>
      <c r="F328" s="79" t="str">
        <f t="shared" si="40"/>
        <v/>
      </c>
      <c r="G328" s="70" t="str">
        <f t="shared" si="41"/>
        <v/>
      </c>
    </row>
    <row r="329" spans="1:7" x14ac:dyDescent="0.35">
      <c r="A329" s="78" t="str">
        <f t="shared" si="35"/>
        <v/>
      </c>
      <c r="B329" s="72" t="str">
        <f t="shared" si="36"/>
        <v/>
      </c>
      <c r="C329" s="70" t="str">
        <f t="shared" si="37"/>
        <v/>
      </c>
      <c r="D329" s="79" t="str">
        <f t="shared" si="38"/>
        <v/>
      </c>
      <c r="E329" s="79" t="str">
        <f t="shared" si="39"/>
        <v/>
      </c>
      <c r="F329" s="79" t="str">
        <f t="shared" si="40"/>
        <v/>
      </c>
      <c r="G329" s="70" t="str">
        <f t="shared" si="41"/>
        <v/>
      </c>
    </row>
    <row r="330" spans="1:7" x14ac:dyDescent="0.35">
      <c r="A330" s="78" t="str">
        <f t="shared" si="35"/>
        <v/>
      </c>
      <c r="B330" s="72" t="str">
        <f t="shared" si="36"/>
        <v/>
      </c>
      <c r="C330" s="70" t="str">
        <f t="shared" si="37"/>
        <v/>
      </c>
      <c r="D330" s="79" t="str">
        <f t="shared" si="38"/>
        <v/>
      </c>
      <c r="E330" s="79" t="str">
        <f t="shared" si="39"/>
        <v/>
      </c>
      <c r="F330" s="79" t="str">
        <f t="shared" si="40"/>
        <v/>
      </c>
      <c r="G330" s="70" t="str">
        <f t="shared" si="41"/>
        <v/>
      </c>
    </row>
    <row r="331" spans="1:7" x14ac:dyDescent="0.35">
      <c r="A331" s="78" t="str">
        <f t="shared" si="35"/>
        <v/>
      </c>
      <c r="B331" s="72" t="str">
        <f t="shared" si="36"/>
        <v/>
      </c>
      <c r="C331" s="70" t="str">
        <f t="shared" si="37"/>
        <v/>
      </c>
      <c r="D331" s="79" t="str">
        <f t="shared" si="38"/>
        <v/>
      </c>
      <c r="E331" s="79" t="str">
        <f t="shared" si="39"/>
        <v/>
      </c>
      <c r="F331" s="79" t="str">
        <f t="shared" si="40"/>
        <v/>
      </c>
      <c r="G331" s="70" t="str">
        <f t="shared" si="41"/>
        <v/>
      </c>
    </row>
    <row r="332" spans="1:7" x14ac:dyDescent="0.3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3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3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3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3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3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3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3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35">
      <c r="A340" s="78" t="str">
        <f t="shared" ref="A340:A403" si="42">IF(B340="","",EDATE(A339,1))</f>
        <v/>
      </c>
      <c r="B340" s="72" t="str">
        <f t="shared" ref="B340:B403" si="43">IF(B339="","",IF(SUM(B339)+1&lt;=$E$7,SUM(B339)+1,""))</f>
        <v/>
      </c>
      <c r="C340" s="70" t="str">
        <f t="shared" ref="C340:C403" si="44">IF(B340="","",G339)</f>
        <v/>
      </c>
      <c r="D340" s="79" t="str">
        <f t="shared" ref="D340:D403" si="45">IF(B340="","",IPMT($E$13/12,B340,$E$7,-$E$11,$E$12,0))</f>
        <v/>
      </c>
      <c r="E340" s="79" t="str">
        <f t="shared" ref="E340:E403" si="46">IF(B340="","",PPMT($E$13/12,B340,$E$7,-$E$11,$E$12,0))</f>
        <v/>
      </c>
      <c r="F340" s="79" t="str">
        <f t="shared" ref="F340:F403" si="47">IF(B340="","",SUM(D340:E340))</f>
        <v/>
      </c>
      <c r="G340" s="70" t="str">
        <f t="shared" ref="G340:G403" si="48">IF(B340="","",SUM(C340)-SUM(E340))</f>
        <v/>
      </c>
    </row>
    <row r="341" spans="1:7" x14ac:dyDescent="0.35">
      <c r="A341" s="78" t="str">
        <f t="shared" si="42"/>
        <v/>
      </c>
      <c r="B341" s="72" t="str">
        <f t="shared" si="43"/>
        <v/>
      </c>
      <c r="C341" s="70" t="str">
        <f t="shared" si="44"/>
        <v/>
      </c>
      <c r="D341" s="79" t="str">
        <f t="shared" si="45"/>
        <v/>
      </c>
      <c r="E341" s="79" t="str">
        <f t="shared" si="46"/>
        <v/>
      </c>
      <c r="F341" s="79" t="str">
        <f t="shared" si="47"/>
        <v/>
      </c>
      <c r="G341" s="70" t="str">
        <f t="shared" si="48"/>
        <v/>
      </c>
    </row>
    <row r="342" spans="1:7" x14ac:dyDescent="0.35">
      <c r="A342" s="78" t="str">
        <f t="shared" si="42"/>
        <v/>
      </c>
      <c r="B342" s="72" t="str">
        <f t="shared" si="43"/>
        <v/>
      </c>
      <c r="C342" s="70" t="str">
        <f t="shared" si="44"/>
        <v/>
      </c>
      <c r="D342" s="79" t="str">
        <f t="shared" si="45"/>
        <v/>
      </c>
      <c r="E342" s="79" t="str">
        <f t="shared" si="46"/>
        <v/>
      </c>
      <c r="F342" s="79" t="str">
        <f t="shared" si="47"/>
        <v/>
      </c>
      <c r="G342" s="70" t="str">
        <f t="shared" si="48"/>
        <v/>
      </c>
    </row>
    <row r="343" spans="1:7" x14ac:dyDescent="0.35">
      <c r="A343" s="78" t="str">
        <f t="shared" si="42"/>
        <v/>
      </c>
      <c r="B343" s="72" t="str">
        <f t="shared" si="43"/>
        <v/>
      </c>
      <c r="C343" s="70" t="str">
        <f t="shared" si="44"/>
        <v/>
      </c>
      <c r="D343" s="79" t="str">
        <f t="shared" si="45"/>
        <v/>
      </c>
      <c r="E343" s="79" t="str">
        <f t="shared" si="46"/>
        <v/>
      </c>
      <c r="F343" s="79" t="str">
        <f t="shared" si="47"/>
        <v/>
      </c>
      <c r="G343" s="70" t="str">
        <f t="shared" si="48"/>
        <v/>
      </c>
    </row>
    <row r="344" spans="1:7" x14ac:dyDescent="0.35">
      <c r="A344" s="78" t="str">
        <f t="shared" si="42"/>
        <v/>
      </c>
      <c r="B344" s="72" t="str">
        <f t="shared" si="43"/>
        <v/>
      </c>
      <c r="C344" s="70" t="str">
        <f t="shared" si="44"/>
        <v/>
      </c>
      <c r="D344" s="79" t="str">
        <f t="shared" si="45"/>
        <v/>
      </c>
      <c r="E344" s="79" t="str">
        <f t="shared" si="46"/>
        <v/>
      </c>
      <c r="F344" s="79" t="str">
        <f t="shared" si="47"/>
        <v/>
      </c>
      <c r="G344" s="70" t="str">
        <f t="shared" si="48"/>
        <v/>
      </c>
    </row>
    <row r="345" spans="1:7" x14ac:dyDescent="0.35">
      <c r="A345" s="78" t="str">
        <f t="shared" si="42"/>
        <v/>
      </c>
      <c r="B345" s="72" t="str">
        <f t="shared" si="43"/>
        <v/>
      </c>
      <c r="C345" s="70" t="str">
        <f t="shared" si="44"/>
        <v/>
      </c>
      <c r="D345" s="79" t="str">
        <f t="shared" si="45"/>
        <v/>
      </c>
      <c r="E345" s="79" t="str">
        <f t="shared" si="46"/>
        <v/>
      </c>
      <c r="F345" s="79" t="str">
        <f t="shared" si="47"/>
        <v/>
      </c>
      <c r="G345" s="70" t="str">
        <f t="shared" si="48"/>
        <v/>
      </c>
    </row>
    <row r="346" spans="1:7" x14ac:dyDescent="0.35">
      <c r="A346" s="78" t="str">
        <f t="shared" si="42"/>
        <v/>
      </c>
      <c r="B346" s="72" t="str">
        <f t="shared" si="43"/>
        <v/>
      </c>
      <c r="C346" s="70" t="str">
        <f t="shared" si="44"/>
        <v/>
      </c>
      <c r="D346" s="79" t="str">
        <f t="shared" si="45"/>
        <v/>
      </c>
      <c r="E346" s="79" t="str">
        <f t="shared" si="46"/>
        <v/>
      </c>
      <c r="F346" s="79" t="str">
        <f t="shared" si="47"/>
        <v/>
      </c>
      <c r="G346" s="70" t="str">
        <f t="shared" si="48"/>
        <v/>
      </c>
    </row>
    <row r="347" spans="1:7" x14ac:dyDescent="0.35">
      <c r="A347" s="78" t="str">
        <f t="shared" si="42"/>
        <v/>
      </c>
      <c r="B347" s="72" t="str">
        <f t="shared" si="43"/>
        <v/>
      </c>
      <c r="C347" s="70" t="str">
        <f t="shared" si="44"/>
        <v/>
      </c>
      <c r="D347" s="79" t="str">
        <f t="shared" si="45"/>
        <v/>
      </c>
      <c r="E347" s="79" t="str">
        <f t="shared" si="46"/>
        <v/>
      </c>
      <c r="F347" s="79" t="str">
        <f t="shared" si="47"/>
        <v/>
      </c>
      <c r="G347" s="70" t="str">
        <f t="shared" si="48"/>
        <v/>
      </c>
    </row>
    <row r="348" spans="1:7" x14ac:dyDescent="0.35">
      <c r="A348" s="78" t="str">
        <f t="shared" si="42"/>
        <v/>
      </c>
      <c r="B348" s="72" t="str">
        <f t="shared" si="43"/>
        <v/>
      </c>
      <c r="C348" s="70" t="str">
        <f t="shared" si="44"/>
        <v/>
      </c>
      <c r="D348" s="79" t="str">
        <f t="shared" si="45"/>
        <v/>
      </c>
      <c r="E348" s="79" t="str">
        <f t="shared" si="46"/>
        <v/>
      </c>
      <c r="F348" s="79" t="str">
        <f t="shared" si="47"/>
        <v/>
      </c>
      <c r="G348" s="70" t="str">
        <f t="shared" si="48"/>
        <v/>
      </c>
    </row>
    <row r="349" spans="1:7" x14ac:dyDescent="0.35">
      <c r="A349" s="78" t="str">
        <f t="shared" si="42"/>
        <v/>
      </c>
      <c r="B349" s="72" t="str">
        <f t="shared" si="43"/>
        <v/>
      </c>
      <c r="C349" s="70" t="str">
        <f t="shared" si="44"/>
        <v/>
      </c>
      <c r="D349" s="79" t="str">
        <f t="shared" si="45"/>
        <v/>
      </c>
      <c r="E349" s="79" t="str">
        <f t="shared" si="46"/>
        <v/>
      </c>
      <c r="F349" s="79" t="str">
        <f t="shared" si="47"/>
        <v/>
      </c>
      <c r="G349" s="70" t="str">
        <f t="shared" si="48"/>
        <v/>
      </c>
    </row>
    <row r="350" spans="1:7" x14ac:dyDescent="0.35">
      <c r="A350" s="78" t="str">
        <f t="shared" si="42"/>
        <v/>
      </c>
      <c r="B350" s="72" t="str">
        <f t="shared" si="43"/>
        <v/>
      </c>
      <c r="C350" s="70" t="str">
        <f t="shared" si="44"/>
        <v/>
      </c>
      <c r="D350" s="79" t="str">
        <f t="shared" si="45"/>
        <v/>
      </c>
      <c r="E350" s="79" t="str">
        <f t="shared" si="46"/>
        <v/>
      </c>
      <c r="F350" s="79" t="str">
        <f t="shared" si="47"/>
        <v/>
      </c>
      <c r="G350" s="70" t="str">
        <f t="shared" si="48"/>
        <v/>
      </c>
    </row>
    <row r="351" spans="1:7" x14ac:dyDescent="0.35">
      <c r="A351" s="78" t="str">
        <f t="shared" si="42"/>
        <v/>
      </c>
      <c r="B351" s="72" t="str">
        <f t="shared" si="43"/>
        <v/>
      </c>
      <c r="C351" s="70" t="str">
        <f t="shared" si="44"/>
        <v/>
      </c>
      <c r="D351" s="79" t="str">
        <f t="shared" si="45"/>
        <v/>
      </c>
      <c r="E351" s="79" t="str">
        <f t="shared" si="46"/>
        <v/>
      </c>
      <c r="F351" s="79" t="str">
        <f t="shared" si="47"/>
        <v/>
      </c>
      <c r="G351" s="70" t="str">
        <f t="shared" si="48"/>
        <v/>
      </c>
    </row>
    <row r="352" spans="1:7" x14ac:dyDescent="0.35">
      <c r="A352" s="78" t="str">
        <f t="shared" si="42"/>
        <v/>
      </c>
      <c r="B352" s="72" t="str">
        <f t="shared" si="43"/>
        <v/>
      </c>
      <c r="C352" s="70" t="str">
        <f t="shared" si="44"/>
        <v/>
      </c>
      <c r="D352" s="79" t="str">
        <f t="shared" si="45"/>
        <v/>
      </c>
      <c r="E352" s="79" t="str">
        <f t="shared" si="46"/>
        <v/>
      </c>
      <c r="F352" s="79" t="str">
        <f t="shared" si="47"/>
        <v/>
      </c>
      <c r="G352" s="70" t="str">
        <f t="shared" si="48"/>
        <v/>
      </c>
    </row>
    <row r="353" spans="1:7" x14ac:dyDescent="0.35">
      <c r="A353" s="78" t="str">
        <f t="shared" si="42"/>
        <v/>
      </c>
      <c r="B353" s="72" t="str">
        <f t="shared" si="43"/>
        <v/>
      </c>
      <c r="C353" s="70" t="str">
        <f t="shared" si="44"/>
        <v/>
      </c>
      <c r="D353" s="79" t="str">
        <f t="shared" si="45"/>
        <v/>
      </c>
      <c r="E353" s="79" t="str">
        <f t="shared" si="46"/>
        <v/>
      </c>
      <c r="F353" s="79" t="str">
        <f t="shared" si="47"/>
        <v/>
      </c>
      <c r="G353" s="70" t="str">
        <f t="shared" si="48"/>
        <v/>
      </c>
    </row>
    <row r="354" spans="1:7" x14ac:dyDescent="0.35">
      <c r="A354" s="78" t="str">
        <f t="shared" si="42"/>
        <v/>
      </c>
      <c r="B354" s="72" t="str">
        <f t="shared" si="43"/>
        <v/>
      </c>
      <c r="C354" s="70" t="str">
        <f t="shared" si="44"/>
        <v/>
      </c>
      <c r="D354" s="79" t="str">
        <f t="shared" si="45"/>
        <v/>
      </c>
      <c r="E354" s="79" t="str">
        <f t="shared" si="46"/>
        <v/>
      </c>
      <c r="F354" s="79" t="str">
        <f t="shared" si="47"/>
        <v/>
      </c>
      <c r="G354" s="70" t="str">
        <f t="shared" si="48"/>
        <v/>
      </c>
    </row>
    <row r="355" spans="1:7" x14ac:dyDescent="0.35">
      <c r="A355" s="78" t="str">
        <f t="shared" si="42"/>
        <v/>
      </c>
      <c r="B355" s="72" t="str">
        <f t="shared" si="43"/>
        <v/>
      </c>
      <c r="C355" s="70" t="str">
        <f t="shared" si="44"/>
        <v/>
      </c>
      <c r="D355" s="79" t="str">
        <f t="shared" si="45"/>
        <v/>
      </c>
      <c r="E355" s="79" t="str">
        <f t="shared" si="46"/>
        <v/>
      </c>
      <c r="F355" s="79" t="str">
        <f t="shared" si="47"/>
        <v/>
      </c>
      <c r="G355" s="70" t="str">
        <f t="shared" si="48"/>
        <v/>
      </c>
    </row>
    <row r="356" spans="1:7" x14ac:dyDescent="0.35">
      <c r="A356" s="78" t="str">
        <f t="shared" si="42"/>
        <v/>
      </c>
      <c r="B356" s="72" t="str">
        <f t="shared" si="43"/>
        <v/>
      </c>
      <c r="C356" s="70" t="str">
        <f t="shared" si="44"/>
        <v/>
      </c>
      <c r="D356" s="79" t="str">
        <f t="shared" si="45"/>
        <v/>
      </c>
      <c r="E356" s="79" t="str">
        <f t="shared" si="46"/>
        <v/>
      </c>
      <c r="F356" s="79" t="str">
        <f t="shared" si="47"/>
        <v/>
      </c>
      <c r="G356" s="70" t="str">
        <f t="shared" si="48"/>
        <v/>
      </c>
    </row>
    <row r="357" spans="1:7" x14ac:dyDescent="0.35">
      <c r="A357" s="78" t="str">
        <f t="shared" si="42"/>
        <v/>
      </c>
      <c r="B357" s="72" t="str">
        <f t="shared" si="43"/>
        <v/>
      </c>
      <c r="C357" s="70" t="str">
        <f t="shared" si="44"/>
        <v/>
      </c>
      <c r="D357" s="79" t="str">
        <f t="shared" si="45"/>
        <v/>
      </c>
      <c r="E357" s="79" t="str">
        <f t="shared" si="46"/>
        <v/>
      </c>
      <c r="F357" s="79" t="str">
        <f t="shared" si="47"/>
        <v/>
      </c>
      <c r="G357" s="70" t="str">
        <f t="shared" si="48"/>
        <v/>
      </c>
    </row>
    <row r="358" spans="1:7" x14ac:dyDescent="0.35">
      <c r="A358" s="78" t="str">
        <f t="shared" si="42"/>
        <v/>
      </c>
      <c r="B358" s="72" t="str">
        <f t="shared" si="43"/>
        <v/>
      </c>
      <c r="C358" s="70" t="str">
        <f t="shared" si="44"/>
        <v/>
      </c>
      <c r="D358" s="79" t="str">
        <f t="shared" si="45"/>
        <v/>
      </c>
      <c r="E358" s="79" t="str">
        <f t="shared" si="46"/>
        <v/>
      </c>
      <c r="F358" s="79" t="str">
        <f t="shared" si="47"/>
        <v/>
      </c>
      <c r="G358" s="70" t="str">
        <f t="shared" si="48"/>
        <v/>
      </c>
    </row>
    <row r="359" spans="1:7" x14ac:dyDescent="0.35">
      <c r="A359" s="78" t="str">
        <f t="shared" si="42"/>
        <v/>
      </c>
      <c r="B359" s="72" t="str">
        <f t="shared" si="43"/>
        <v/>
      </c>
      <c r="C359" s="70" t="str">
        <f t="shared" si="44"/>
        <v/>
      </c>
      <c r="D359" s="79" t="str">
        <f t="shared" si="45"/>
        <v/>
      </c>
      <c r="E359" s="79" t="str">
        <f t="shared" si="46"/>
        <v/>
      </c>
      <c r="F359" s="79" t="str">
        <f t="shared" si="47"/>
        <v/>
      </c>
      <c r="G359" s="70" t="str">
        <f t="shared" si="48"/>
        <v/>
      </c>
    </row>
    <row r="360" spans="1:7" x14ac:dyDescent="0.35">
      <c r="A360" s="78" t="str">
        <f t="shared" si="42"/>
        <v/>
      </c>
      <c r="B360" s="72" t="str">
        <f t="shared" si="43"/>
        <v/>
      </c>
      <c r="C360" s="70" t="str">
        <f t="shared" si="44"/>
        <v/>
      </c>
      <c r="D360" s="79" t="str">
        <f t="shared" si="45"/>
        <v/>
      </c>
      <c r="E360" s="79" t="str">
        <f t="shared" si="46"/>
        <v/>
      </c>
      <c r="F360" s="79" t="str">
        <f t="shared" si="47"/>
        <v/>
      </c>
      <c r="G360" s="70" t="str">
        <f t="shared" si="48"/>
        <v/>
      </c>
    </row>
    <row r="361" spans="1:7" x14ac:dyDescent="0.35">
      <c r="A361" s="78" t="str">
        <f t="shared" si="42"/>
        <v/>
      </c>
      <c r="B361" s="72" t="str">
        <f t="shared" si="43"/>
        <v/>
      </c>
      <c r="C361" s="70" t="str">
        <f t="shared" si="44"/>
        <v/>
      </c>
      <c r="D361" s="79" t="str">
        <f t="shared" si="45"/>
        <v/>
      </c>
      <c r="E361" s="79" t="str">
        <f t="shared" si="46"/>
        <v/>
      </c>
      <c r="F361" s="79" t="str">
        <f t="shared" si="47"/>
        <v/>
      </c>
      <c r="G361" s="70" t="str">
        <f t="shared" si="48"/>
        <v/>
      </c>
    </row>
    <row r="362" spans="1:7" x14ac:dyDescent="0.35">
      <c r="A362" s="78" t="str">
        <f t="shared" si="42"/>
        <v/>
      </c>
      <c r="B362" s="72" t="str">
        <f t="shared" si="43"/>
        <v/>
      </c>
      <c r="C362" s="70" t="str">
        <f t="shared" si="44"/>
        <v/>
      </c>
      <c r="D362" s="79" t="str">
        <f t="shared" si="45"/>
        <v/>
      </c>
      <c r="E362" s="79" t="str">
        <f t="shared" si="46"/>
        <v/>
      </c>
      <c r="F362" s="79" t="str">
        <f t="shared" si="47"/>
        <v/>
      </c>
      <c r="G362" s="70" t="str">
        <f t="shared" si="48"/>
        <v/>
      </c>
    </row>
    <row r="363" spans="1:7" x14ac:dyDescent="0.35">
      <c r="A363" s="78" t="str">
        <f t="shared" si="42"/>
        <v/>
      </c>
      <c r="B363" s="72" t="str">
        <f t="shared" si="43"/>
        <v/>
      </c>
      <c r="C363" s="70" t="str">
        <f t="shared" si="44"/>
        <v/>
      </c>
      <c r="D363" s="79" t="str">
        <f t="shared" si="45"/>
        <v/>
      </c>
      <c r="E363" s="79" t="str">
        <f t="shared" si="46"/>
        <v/>
      </c>
      <c r="F363" s="79" t="str">
        <f t="shared" si="47"/>
        <v/>
      </c>
      <c r="G363" s="70" t="str">
        <f t="shared" si="48"/>
        <v/>
      </c>
    </row>
    <row r="364" spans="1:7" x14ac:dyDescent="0.35">
      <c r="A364" s="78" t="str">
        <f t="shared" si="42"/>
        <v/>
      </c>
      <c r="B364" s="72" t="str">
        <f t="shared" si="43"/>
        <v/>
      </c>
      <c r="C364" s="70" t="str">
        <f t="shared" si="44"/>
        <v/>
      </c>
      <c r="D364" s="79" t="str">
        <f t="shared" si="45"/>
        <v/>
      </c>
      <c r="E364" s="79" t="str">
        <f t="shared" si="46"/>
        <v/>
      </c>
      <c r="F364" s="79" t="str">
        <f t="shared" si="47"/>
        <v/>
      </c>
      <c r="G364" s="70" t="str">
        <f t="shared" si="48"/>
        <v/>
      </c>
    </row>
    <row r="365" spans="1:7" x14ac:dyDescent="0.35">
      <c r="A365" s="78" t="str">
        <f t="shared" si="42"/>
        <v/>
      </c>
      <c r="B365" s="72" t="str">
        <f t="shared" si="43"/>
        <v/>
      </c>
      <c r="C365" s="70" t="str">
        <f t="shared" si="44"/>
        <v/>
      </c>
      <c r="D365" s="79" t="str">
        <f t="shared" si="45"/>
        <v/>
      </c>
      <c r="E365" s="79" t="str">
        <f t="shared" si="46"/>
        <v/>
      </c>
      <c r="F365" s="79" t="str">
        <f t="shared" si="47"/>
        <v/>
      </c>
      <c r="G365" s="70" t="str">
        <f t="shared" si="48"/>
        <v/>
      </c>
    </row>
    <row r="366" spans="1:7" x14ac:dyDescent="0.35">
      <c r="A366" s="78" t="str">
        <f t="shared" si="42"/>
        <v/>
      </c>
      <c r="B366" s="72" t="str">
        <f t="shared" si="43"/>
        <v/>
      </c>
      <c r="C366" s="70" t="str">
        <f t="shared" si="44"/>
        <v/>
      </c>
      <c r="D366" s="79" t="str">
        <f t="shared" si="45"/>
        <v/>
      </c>
      <c r="E366" s="79" t="str">
        <f t="shared" si="46"/>
        <v/>
      </c>
      <c r="F366" s="79" t="str">
        <f t="shared" si="47"/>
        <v/>
      </c>
      <c r="G366" s="70" t="str">
        <f t="shared" si="48"/>
        <v/>
      </c>
    </row>
    <row r="367" spans="1:7" x14ac:dyDescent="0.35">
      <c r="A367" s="78" t="str">
        <f t="shared" si="42"/>
        <v/>
      </c>
      <c r="B367" s="72" t="str">
        <f t="shared" si="43"/>
        <v/>
      </c>
      <c r="C367" s="70" t="str">
        <f t="shared" si="44"/>
        <v/>
      </c>
      <c r="D367" s="79" t="str">
        <f t="shared" si="45"/>
        <v/>
      </c>
      <c r="E367" s="79" t="str">
        <f t="shared" si="46"/>
        <v/>
      </c>
      <c r="F367" s="79" t="str">
        <f t="shared" si="47"/>
        <v/>
      </c>
      <c r="G367" s="70" t="str">
        <f t="shared" si="48"/>
        <v/>
      </c>
    </row>
    <row r="368" spans="1:7" x14ac:dyDescent="0.35">
      <c r="A368" s="78" t="str">
        <f t="shared" si="42"/>
        <v/>
      </c>
      <c r="B368" s="72" t="str">
        <f t="shared" si="43"/>
        <v/>
      </c>
      <c r="C368" s="70" t="str">
        <f t="shared" si="44"/>
        <v/>
      </c>
      <c r="D368" s="79" t="str">
        <f t="shared" si="45"/>
        <v/>
      </c>
      <c r="E368" s="79" t="str">
        <f t="shared" si="46"/>
        <v/>
      </c>
      <c r="F368" s="79" t="str">
        <f t="shared" si="47"/>
        <v/>
      </c>
      <c r="G368" s="70" t="str">
        <f t="shared" si="48"/>
        <v/>
      </c>
    </row>
    <row r="369" spans="1:7" x14ac:dyDescent="0.35">
      <c r="A369" s="78" t="str">
        <f t="shared" si="42"/>
        <v/>
      </c>
      <c r="B369" s="72" t="str">
        <f t="shared" si="43"/>
        <v/>
      </c>
      <c r="C369" s="70" t="str">
        <f t="shared" si="44"/>
        <v/>
      </c>
      <c r="D369" s="79" t="str">
        <f t="shared" si="45"/>
        <v/>
      </c>
      <c r="E369" s="79" t="str">
        <f t="shared" si="46"/>
        <v/>
      </c>
      <c r="F369" s="79" t="str">
        <f t="shared" si="47"/>
        <v/>
      </c>
      <c r="G369" s="70" t="str">
        <f t="shared" si="48"/>
        <v/>
      </c>
    </row>
    <row r="370" spans="1:7" x14ac:dyDescent="0.35">
      <c r="A370" s="78" t="str">
        <f t="shared" si="42"/>
        <v/>
      </c>
      <c r="B370" s="72" t="str">
        <f t="shared" si="43"/>
        <v/>
      </c>
      <c r="C370" s="70" t="str">
        <f t="shared" si="44"/>
        <v/>
      </c>
      <c r="D370" s="79" t="str">
        <f t="shared" si="45"/>
        <v/>
      </c>
      <c r="E370" s="79" t="str">
        <f t="shared" si="46"/>
        <v/>
      </c>
      <c r="F370" s="79" t="str">
        <f t="shared" si="47"/>
        <v/>
      </c>
      <c r="G370" s="70" t="str">
        <f t="shared" si="48"/>
        <v/>
      </c>
    </row>
    <row r="371" spans="1:7" x14ac:dyDescent="0.35">
      <c r="A371" s="78" t="str">
        <f t="shared" si="42"/>
        <v/>
      </c>
      <c r="B371" s="72" t="str">
        <f t="shared" si="43"/>
        <v/>
      </c>
      <c r="C371" s="70" t="str">
        <f t="shared" si="44"/>
        <v/>
      </c>
      <c r="D371" s="79" t="str">
        <f t="shared" si="45"/>
        <v/>
      </c>
      <c r="E371" s="79" t="str">
        <f t="shared" si="46"/>
        <v/>
      </c>
      <c r="F371" s="79" t="str">
        <f t="shared" si="47"/>
        <v/>
      </c>
      <c r="G371" s="70" t="str">
        <f t="shared" si="48"/>
        <v/>
      </c>
    </row>
    <row r="372" spans="1:7" x14ac:dyDescent="0.35">
      <c r="A372" s="78" t="str">
        <f t="shared" si="42"/>
        <v/>
      </c>
      <c r="B372" s="72" t="str">
        <f t="shared" si="43"/>
        <v/>
      </c>
      <c r="C372" s="70" t="str">
        <f t="shared" si="44"/>
        <v/>
      </c>
      <c r="D372" s="79" t="str">
        <f t="shared" si="45"/>
        <v/>
      </c>
      <c r="E372" s="79" t="str">
        <f t="shared" si="46"/>
        <v/>
      </c>
      <c r="F372" s="79" t="str">
        <f t="shared" si="47"/>
        <v/>
      </c>
      <c r="G372" s="70" t="str">
        <f t="shared" si="48"/>
        <v/>
      </c>
    </row>
    <row r="373" spans="1:7" x14ac:dyDescent="0.35">
      <c r="A373" s="78" t="str">
        <f t="shared" si="42"/>
        <v/>
      </c>
      <c r="B373" s="72" t="str">
        <f t="shared" si="43"/>
        <v/>
      </c>
      <c r="C373" s="70" t="str">
        <f t="shared" si="44"/>
        <v/>
      </c>
      <c r="D373" s="79" t="str">
        <f t="shared" si="45"/>
        <v/>
      </c>
      <c r="E373" s="79" t="str">
        <f t="shared" si="46"/>
        <v/>
      </c>
      <c r="F373" s="79" t="str">
        <f t="shared" si="47"/>
        <v/>
      </c>
      <c r="G373" s="70" t="str">
        <f t="shared" si="48"/>
        <v/>
      </c>
    </row>
    <row r="374" spans="1:7" x14ac:dyDescent="0.35">
      <c r="A374" s="78" t="str">
        <f t="shared" si="42"/>
        <v/>
      </c>
      <c r="B374" s="72" t="str">
        <f t="shared" si="43"/>
        <v/>
      </c>
      <c r="C374" s="70" t="str">
        <f t="shared" si="44"/>
        <v/>
      </c>
      <c r="D374" s="79" t="str">
        <f t="shared" si="45"/>
        <v/>
      </c>
      <c r="E374" s="79" t="str">
        <f t="shared" si="46"/>
        <v/>
      </c>
      <c r="F374" s="79" t="str">
        <f t="shared" si="47"/>
        <v/>
      </c>
      <c r="G374" s="70" t="str">
        <f t="shared" si="48"/>
        <v/>
      </c>
    </row>
    <row r="375" spans="1:7" x14ac:dyDescent="0.35">
      <c r="A375" s="78" t="str">
        <f t="shared" si="42"/>
        <v/>
      </c>
      <c r="B375" s="72" t="str">
        <f t="shared" si="43"/>
        <v/>
      </c>
      <c r="C375" s="70" t="str">
        <f t="shared" si="44"/>
        <v/>
      </c>
      <c r="D375" s="79" t="str">
        <f t="shared" si="45"/>
        <v/>
      </c>
      <c r="E375" s="79" t="str">
        <f t="shared" si="46"/>
        <v/>
      </c>
      <c r="F375" s="79" t="str">
        <f t="shared" si="47"/>
        <v/>
      </c>
      <c r="G375" s="70" t="str">
        <f t="shared" si="48"/>
        <v/>
      </c>
    </row>
    <row r="376" spans="1:7" x14ac:dyDescent="0.35">
      <c r="A376" s="78" t="str">
        <f t="shared" si="42"/>
        <v/>
      </c>
      <c r="B376" s="72" t="str">
        <f t="shared" si="43"/>
        <v/>
      </c>
      <c r="C376" s="70" t="str">
        <f t="shared" si="44"/>
        <v/>
      </c>
      <c r="D376" s="79" t="str">
        <f t="shared" si="45"/>
        <v/>
      </c>
      <c r="E376" s="79" t="str">
        <f t="shared" si="46"/>
        <v/>
      </c>
      <c r="F376" s="79" t="str">
        <f t="shared" si="47"/>
        <v/>
      </c>
      <c r="G376" s="70" t="str">
        <f t="shared" si="48"/>
        <v/>
      </c>
    </row>
    <row r="377" spans="1:7" x14ac:dyDescent="0.35">
      <c r="A377" s="78" t="str">
        <f t="shared" si="42"/>
        <v/>
      </c>
      <c r="B377" s="72" t="str">
        <f t="shared" si="43"/>
        <v/>
      </c>
      <c r="C377" s="70" t="str">
        <f t="shared" si="44"/>
        <v/>
      </c>
      <c r="D377" s="79" t="str">
        <f t="shared" si="45"/>
        <v/>
      </c>
      <c r="E377" s="79" t="str">
        <f t="shared" si="46"/>
        <v/>
      </c>
      <c r="F377" s="79" t="str">
        <f t="shared" si="47"/>
        <v/>
      </c>
      <c r="G377" s="70" t="str">
        <f t="shared" si="48"/>
        <v/>
      </c>
    </row>
    <row r="378" spans="1:7" x14ac:dyDescent="0.35">
      <c r="A378" s="78" t="str">
        <f t="shared" si="42"/>
        <v/>
      </c>
      <c r="B378" s="72" t="str">
        <f t="shared" si="43"/>
        <v/>
      </c>
      <c r="C378" s="70" t="str">
        <f t="shared" si="44"/>
        <v/>
      </c>
      <c r="D378" s="79" t="str">
        <f t="shared" si="45"/>
        <v/>
      </c>
      <c r="E378" s="79" t="str">
        <f t="shared" si="46"/>
        <v/>
      </c>
      <c r="F378" s="79" t="str">
        <f t="shared" si="47"/>
        <v/>
      </c>
      <c r="G378" s="70" t="str">
        <f t="shared" si="48"/>
        <v/>
      </c>
    </row>
    <row r="379" spans="1:7" x14ac:dyDescent="0.35">
      <c r="A379" s="78" t="str">
        <f t="shared" si="42"/>
        <v/>
      </c>
      <c r="B379" s="72" t="str">
        <f t="shared" si="43"/>
        <v/>
      </c>
      <c r="C379" s="70" t="str">
        <f t="shared" si="44"/>
        <v/>
      </c>
      <c r="D379" s="79" t="str">
        <f t="shared" si="45"/>
        <v/>
      </c>
      <c r="E379" s="79" t="str">
        <f t="shared" si="46"/>
        <v/>
      </c>
      <c r="F379" s="79" t="str">
        <f t="shared" si="47"/>
        <v/>
      </c>
      <c r="G379" s="70" t="str">
        <f t="shared" si="48"/>
        <v/>
      </c>
    </row>
    <row r="380" spans="1:7" x14ac:dyDescent="0.35">
      <c r="A380" s="78" t="str">
        <f t="shared" si="42"/>
        <v/>
      </c>
      <c r="B380" s="72" t="str">
        <f t="shared" si="43"/>
        <v/>
      </c>
      <c r="C380" s="70" t="str">
        <f t="shared" si="44"/>
        <v/>
      </c>
      <c r="D380" s="79" t="str">
        <f t="shared" si="45"/>
        <v/>
      </c>
      <c r="E380" s="79" t="str">
        <f t="shared" si="46"/>
        <v/>
      </c>
      <c r="F380" s="79" t="str">
        <f t="shared" si="47"/>
        <v/>
      </c>
      <c r="G380" s="70" t="str">
        <f t="shared" si="48"/>
        <v/>
      </c>
    </row>
    <row r="381" spans="1:7" x14ac:dyDescent="0.35">
      <c r="A381" s="78" t="str">
        <f t="shared" si="42"/>
        <v/>
      </c>
      <c r="B381" s="72" t="str">
        <f t="shared" si="43"/>
        <v/>
      </c>
      <c r="C381" s="70" t="str">
        <f t="shared" si="44"/>
        <v/>
      </c>
      <c r="D381" s="79" t="str">
        <f t="shared" si="45"/>
        <v/>
      </c>
      <c r="E381" s="79" t="str">
        <f t="shared" si="46"/>
        <v/>
      </c>
      <c r="F381" s="79" t="str">
        <f t="shared" si="47"/>
        <v/>
      </c>
      <c r="G381" s="70" t="str">
        <f t="shared" si="48"/>
        <v/>
      </c>
    </row>
    <row r="382" spans="1:7" x14ac:dyDescent="0.35">
      <c r="A382" s="78" t="str">
        <f t="shared" si="42"/>
        <v/>
      </c>
      <c r="B382" s="72" t="str">
        <f t="shared" si="43"/>
        <v/>
      </c>
      <c r="C382" s="70" t="str">
        <f t="shared" si="44"/>
        <v/>
      </c>
      <c r="D382" s="79" t="str">
        <f t="shared" si="45"/>
        <v/>
      </c>
      <c r="E382" s="79" t="str">
        <f t="shared" si="46"/>
        <v/>
      </c>
      <c r="F382" s="79" t="str">
        <f t="shared" si="47"/>
        <v/>
      </c>
      <c r="G382" s="70" t="str">
        <f t="shared" si="48"/>
        <v/>
      </c>
    </row>
    <row r="383" spans="1:7" x14ac:dyDescent="0.35">
      <c r="A383" s="78" t="str">
        <f t="shared" si="42"/>
        <v/>
      </c>
      <c r="B383" s="72" t="str">
        <f t="shared" si="43"/>
        <v/>
      </c>
      <c r="C383" s="70" t="str">
        <f t="shared" si="44"/>
        <v/>
      </c>
      <c r="D383" s="79" t="str">
        <f t="shared" si="45"/>
        <v/>
      </c>
      <c r="E383" s="79" t="str">
        <f t="shared" si="46"/>
        <v/>
      </c>
      <c r="F383" s="79" t="str">
        <f t="shared" si="47"/>
        <v/>
      </c>
      <c r="G383" s="70" t="str">
        <f t="shared" si="48"/>
        <v/>
      </c>
    </row>
    <row r="384" spans="1:7" x14ac:dyDescent="0.35">
      <c r="A384" s="78" t="str">
        <f t="shared" si="42"/>
        <v/>
      </c>
      <c r="B384" s="72" t="str">
        <f t="shared" si="43"/>
        <v/>
      </c>
      <c r="C384" s="70" t="str">
        <f t="shared" si="44"/>
        <v/>
      </c>
      <c r="D384" s="79" t="str">
        <f t="shared" si="45"/>
        <v/>
      </c>
      <c r="E384" s="79" t="str">
        <f t="shared" si="46"/>
        <v/>
      </c>
      <c r="F384" s="79" t="str">
        <f t="shared" si="47"/>
        <v/>
      </c>
      <c r="G384" s="70" t="str">
        <f t="shared" si="48"/>
        <v/>
      </c>
    </row>
    <row r="385" spans="1:7" x14ac:dyDescent="0.35">
      <c r="A385" s="78" t="str">
        <f t="shared" si="42"/>
        <v/>
      </c>
      <c r="B385" s="72" t="str">
        <f t="shared" si="43"/>
        <v/>
      </c>
      <c r="C385" s="70" t="str">
        <f t="shared" si="44"/>
        <v/>
      </c>
      <c r="D385" s="79" t="str">
        <f t="shared" si="45"/>
        <v/>
      </c>
      <c r="E385" s="79" t="str">
        <f t="shared" si="46"/>
        <v/>
      </c>
      <c r="F385" s="79" t="str">
        <f t="shared" si="47"/>
        <v/>
      </c>
      <c r="G385" s="70" t="str">
        <f t="shared" si="48"/>
        <v/>
      </c>
    </row>
    <row r="386" spans="1:7" x14ac:dyDescent="0.35">
      <c r="A386" s="78" t="str">
        <f t="shared" si="42"/>
        <v/>
      </c>
      <c r="B386" s="72" t="str">
        <f t="shared" si="43"/>
        <v/>
      </c>
      <c r="C386" s="70" t="str">
        <f t="shared" si="44"/>
        <v/>
      </c>
      <c r="D386" s="79" t="str">
        <f t="shared" si="45"/>
        <v/>
      </c>
      <c r="E386" s="79" t="str">
        <f t="shared" si="46"/>
        <v/>
      </c>
      <c r="F386" s="79" t="str">
        <f t="shared" si="47"/>
        <v/>
      </c>
      <c r="G386" s="70" t="str">
        <f t="shared" si="48"/>
        <v/>
      </c>
    </row>
    <row r="387" spans="1:7" x14ac:dyDescent="0.35">
      <c r="A387" s="78" t="str">
        <f t="shared" si="42"/>
        <v/>
      </c>
      <c r="B387" s="72" t="str">
        <f t="shared" si="43"/>
        <v/>
      </c>
      <c r="C387" s="70" t="str">
        <f t="shared" si="44"/>
        <v/>
      </c>
      <c r="D387" s="79" t="str">
        <f t="shared" si="45"/>
        <v/>
      </c>
      <c r="E387" s="79" t="str">
        <f t="shared" si="46"/>
        <v/>
      </c>
      <c r="F387" s="79" t="str">
        <f t="shared" si="47"/>
        <v/>
      </c>
      <c r="G387" s="70" t="str">
        <f t="shared" si="48"/>
        <v/>
      </c>
    </row>
    <row r="388" spans="1:7" x14ac:dyDescent="0.35">
      <c r="A388" s="78" t="str">
        <f t="shared" si="42"/>
        <v/>
      </c>
      <c r="B388" s="72" t="str">
        <f t="shared" si="43"/>
        <v/>
      </c>
      <c r="C388" s="70" t="str">
        <f t="shared" si="44"/>
        <v/>
      </c>
      <c r="D388" s="79" t="str">
        <f t="shared" si="45"/>
        <v/>
      </c>
      <c r="E388" s="79" t="str">
        <f t="shared" si="46"/>
        <v/>
      </c>
      <c r="F388" s="79" t="str">
        <f t="shared" si="47"/>
        <v/>
      </c>
      <c r="G388" s="70" t="str">
        <f t="shared" si="48"/>
        <v/>
      </c>
    </row>
    <row r="389" spans="1:7" x14ac:dyDescent="0.35">
      <c r="A389" s="78" t="str">
        <f t="shared" si="42"/>
        <v/>
      </c>
      <c r="B389" s="72" t="str">
        <f t="shared" si="43"/>
        <v/>
      </c>
      <c r="C389" s="70" t="str">
        <f t="shared" si="44"/>
        <v/>
      </c>
      <c r="D389" s="79" t="str">
        <f t="shared" si="45"/>
        <v/>
      </c>
      <c r="E389" s="79" t="str">
        <f t="shared" si="46"/>
        <v/>
      </c>
      <c r="F389" s="79" t="str">
        <f t="shared" si="47"/>
        <v/>
      </c>
      <c r="G389" s="70" t="str">
        <f t="shared" si="48"/>
        <v/>
      </c>
    </row>
    <row r="390" spans="1:7" x14ac:dyDescent="0.35">
      <c r="A390" s="78" t="str">
        <f t="shared" si="42"/>
        <v/>
      </c>
      <c r="B390" s="72" t="str">
        <f t="shared" si="43"/>
        <v/>
      </c>
      <c r="C390" s="70" t="str">
        <f t="shared" si="44"/>
        <v/>
      </c>
      <c r="D390" s="79" t="str">
        <f t="shared" si="45"/>
        <v/>
      </c>
      <c r="E390" s="79" t="str">
        <f t="shared" si="46"/>
        <v/>
      </c>
      <c r="F390" s="79" t="str">
        <f t="shared" si="47"/>
        <v/>
      </c>
      <c r="G390" s="70" t="str">
        <f t="shared" si="48"/>
        <v/>
      </c>
    </row>
    <row r="391" spans="1:7" x14ac:dyDescent="0.35">
      <c r="A391" s="78" t="str">
        <f t="shared" si="42"/>
        <v/>
      </c>
      <c r="B391" s="72" t="str">
        <f t="shared" si="43"/>
        <v/>
      </c>
      <c r="C391" s="70" t="str">
        <f t="shared" si="44"/>
        <v/>
      </c>
      <c r="D391" s="79" t="str">
        <f t="shared" si="45"/>
        <v/>
      </c>
      <c r="E391" s="79" t="str">
        <f t="shared" si="46"/>
        <v/>
      </c>
      <c r="F391" s="79" t="str">
        <f t="shared" si="47"/>
        <v/>
      </c>
      <c r="G391" s="70" t="str">
        <f t="shared" si="48"/>
        <v/>
      </c>
    </row>
    <row r="392" spans="1:7" x14ac:dyDescent="0.35">
      <c r="A392" s="78" t="str">
        <f t="shared" si="42"/>
        <v/>
      </c>
      <c r="B392" s="72" t="str">
        <f t="shared" si="43"/>
        <v/>
      </c>
      <c r="C392" s="70" t="str">
        <f t="shared" si="44"/>
        <v/>
      </c>
      <c r="D392" s="79" t="str">
        <f t="shared" si="45"/>
        <v/>
      </c>
      <c r="E392" s="79" t="str">
        <f t="shared" si="46"/>
        <v/>
      </c>
      <c r="F392" s="79" t="str">
        <f t="shared" si="47"/>
        <v/>
      </c>
      <c r="G392" s="70" t="str">
        <f t="shared" si="48"/>
        <v/>
      </c>
    </row>
    <row r="393" spans="1:7" x14ac:dyDescent="0.35">
      <c r="A393" s="78" t="str">
        <f t="shared" si="42"/>
        <v/>
      </c>
      <c r="B393" s="72" t="str">
        <f t="shared" si="43"/>
        <v/>
      </c>
      <c r="C393" s="70" t="str">
        <f t="shared" si="44"/>
        <v/>
      </c>
      <c r="D393" s="79" t="str">
        <f t="shared" si="45"/>
        <v/>
      </c>
      <c r="E393" s="79" t="str">
        <f t="shared" si="46"/>
        <v/>
      </c>
      <c r="F393" s="79" t="str">
        <f t="shared" si="47"/>
        <v/>
      </c>
      <c r="G393" s="70" t="str">
        <f t="shared" si="48"/>
        <v/>
      </c>
    </row>
    <row r="394" spans="1:7" x14ac:dyDescent="0.35">
      <c r="A394" s="78" t="str">
        <f t="shared" si="42"/>
        <v/>
      </c>
      <c r="B394" s="72" t="str">
        <f t="shared" si="43"/>
        <v/>
      </c>
      <c r="C394" s="70" t="str">
        <f t="shared" si="44"/>
        <v/>
      </c>
      <c r="D394" s="79" t="str">
        <f t="shared" si="45"/>
        <v/>
      </c>
      <c r="E394" s="79" t="str">
        <f t="shared" si="46"/>
        <v/>
      </c>
      <c r="F394" s="79" t="str">
        <f t="shared" si="47"/>
        <v/>
      </c>
      <c r="G394" s="70" t="str">
        <f t="shared" si="48"/>
        <v/>
      </c>
    </row>
    <row r="395" spans="1:7" x14ac:dyDescent="0.35">
      <c r="A395" s="78" t="str">
        <f t="shared" si="42"/>
        <v/>
      </c>
      <c r="B395" s="72" t="str">
        <f t="shared" si="43"/>
        <v/>
      </c>
      <c r="C395" s="70" t="str">
        <f t="shared" si="44"/>
        <v/>
      </c>
      <c r="D395" s="79" t="str">
        <f t="shared" si="45"/>
        <v/>
      </c>
      <c r="E395" s="79" t="str">
        <f t="shared" si="46"/>
        <v/>
      </c>
      <c r="F395" s="79" t="str">
        <f t="shared" si="47"/>
        <v/>
      </c>
      <c r="G395" s="70" t="str">
        <f t="shared" si="48"/>
        <v/>
      </c>
    </row>
    <row r="396" spans="1:7" x14ac:dyDescent="0.3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3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3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3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3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3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3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3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35">
      <c r="A404" s="78" t="str">
        <f t="shared" ref="A404:A467" si="49">IF(B404="","",EDATE(A403,1))</f>
        <v/>
      </c>
      <c r="B404" s="72" t="str">
        <f t="shared" ref="B404:B467" si="50">IF(B403="","",IF(SUM(B403)+1&lt;=$E$7,SUM(B403)+1,""))</f>
        <v/>
      </c>
      <c r="C404" s="70" t="str">
        <f t="shared" ref="C404:C467" si="51">IF(B404="","",G403)</f>
        <v/>
      </c>
      <c r="D404" s="79" t="str">
        <f t="shared" ref="D404:D467" si="52">IF(B404="","",IPMT($E$13/12,B404,$E$7,-$E$11,$E$12,0))</f>
        <v/>
      </c>
      <c r="E404" s="79" t="str">
        <f t="shared" ref="E404:E467" si="53">IF(B404="","",PPMT($E$13/12,B404,$E$7,-$E$11,$E$12,0))</f>
        <v/>
      </c>
      <c r="F404" s="79" t="str">
        <f t="shared" ref="F404:F467" si="54">IF(B404="","",SUM(D404:E404))</f>
        <v/>
      </c>
      <c r="G404" s="70" t="str">
        <f t="shared" ref="G404:G467" si="55">IF(B404="","",SUM(C404)-SUM(E404))</f>
        <v/>
      </c>
    </row>
    <row r="405" spans="1:7" x14ac:dyDescent="0.35">
      <c r="A405" s="78" t="str">
        <f t="shared" si="49"/>
        <v/>
      </c>
      <c r="B405" s="72" t="str">
        <f t="shared" si="50"/>
        <v/>
      </c>
      <c r="C405" s="70" t="str">
        <f t="shared" si="51"/>
        <v/>
      </c>
      <c r="D405" s="79" t="str">
        <f t="shared" si="52"/>
        <v/>
      </c>
      <c r="E405" s="79" t="str">
        <f t="shared" si="53"/>
        <v/>
      </c>
      <c r="F405" s="79" t="str">
        <f t="shared" si="54"/>
        <v/>
      </c>
      <c r="G405" s="70" t="str">
        <f t="shared" si="55"/>
        <v/>
      </c>
    </row>
    <row r="406" spans="1:7" x14ac:dyDescent="0.35">
      <c r="A406" s="78" t="str">
        <f t="shared" si="49"/>
        <v/>
      </c>
      <c r="B406" s="72" t="str">
        <f t="shared" si="50"/>
        <v/>
      </c>
      <c r="C406" s="70" t="str">
        <f t="shared" si="51"/>
        <v/>
      </c>
      <c r="D406" s="79" t="str">
        <f t="shared" si="52"/>
        <v/>
      </c>
      <c r="E406" s="79" t="str">
        <f t="shared" si="53"/>
        <v/>
      </c>
      <c r="F406" s="79" t="str">
        <f t="shared" si="54"/>
        <v/>
      </c>
      <c r="G406" s="70" t="str">
        <f t="shared" si="55"/>
        <v/>
      </c>
    </row>
    <row r="407" spans="1:7" x14ac:dyDescent="0.35">
      <c r="A407" s="78" t="str">
        <f t="shared" si="49"/>
        <v/>
      </c>
      <c r="B407" s="72" t="str">
        <f t="shared" si="50"/>
        <v/>
      </c>
      <c r="C407" s="70" t="str">
        <f t="shared" si="51"/>
        <v/>
      </c>
      <c r="D407" s="79" t="str">
        <f t="shared" si="52"/>
        <v/>
      </c>
      <c r="E407" s="79" t="str">
        <f t="shared" si="53"/>
        <v/>
      </c>
      <c r="F407" s="79" t="str">
        <f t="shared" si="54"/>
        <v/>
      </c>
      <c r="G407" s="70" t="str">
        <f t="shared" si="55"/>
        <v/>
      </c>
    </row>
    <row r="408" spans="1:7" x14ac:dyDescent="0.35">
      <c r="A408" s="78" t="str">
        <f t="shared" si="49"/>
        <v/>
      </c>
      <c r="B408" s="72" t="str">
        <f t="shared" si="50"/>
        <v/>
      </c>
      <c r="C408" s="70" t="str">
        <f t="shared" si="51"/>
        <v/>
      </c>
      <c r="D408" s="79" t="str">
        <f t="shared" si="52"/>
        <v/>
      </c>
      <c r="E408" s="79" t="str">
        <f t="shared" si="53"/>
        <v/>
      </c>
      <c r="F408" s="79" t="str">
        <f t="shared" si="54"/>
        <v/>
      </c>
      <c r="G408" s="70" t="str">
        <f t="shared" si="55"/>
        <v/>
      </c>
    </row>
    <row r="409" spans="1:7" x14ac:dyDescent="0.35">
      <c r="A409" s="78" t="str">
        <f t="shared" si="49"/>
        <v/>
      </c>
      <c r="B409" s="72" t="str">
        <f t="shared" si="50"/>
        <v/>
      </c>
      <c r="C409" s="70" t="str">
        <f t="shared" si="51"/>
        <v/>
      </c>
      <c r="D409" s="79" t="str">
        <f t="shared" si="52"/>
        <v/>
      </c>
      <c r="E409" s="79" t="str">
        <f t="shared" si="53"/>
        <v/>
      </c>
      <c r="F409" s="79" t="str">
        <f t="shared" si="54"/>
        <v/>
      </c>
      <c r="G409" s="70" t="str">
        <f t="shared" si="55"/>
        <v/>
      </c>
    </row>
    <row r="410" spans="1:7" x14ac:dyDescent="0.35">
      <c r="A410" s="78" t="str">
        <f t="shared" si="49"/>
        <v/>
      </c>
      <c r="B410" s="72" t="str">
        <f t="shared" si="50"/>
        <v/>
      </c>
      <c r="C410" s="70" t="str">
        <f t="shared" si="51"/>
        <v/>
      </c>
      <c r="D410" s="79" t="str">
        <f t="shared" si="52"/>
        <v/>
      </c>
      <c r="E410" s="79" t="str">
        <f t="shared" si="53"/>
        <v/>
      </c>
      <c r="F410" s="79" t="str">
        <f t="shared" si="54"/>
        <v/>
      </c>
      <c r="G410" s="70" t="str">
        <f t="shared" si="55"/>
        <v/>
      </c>
    </row>
    <row r="411" spans="1:7" x14ac:dyDescent="0.35">
      <c r="A411" s="78" t="str">
        <f t="shared" si="49"/>
        <v/>
      </c>
      <c r="B411" s="72" t="str">
        <f t="shared" si="50"/>
        <v/>
      </c>
      <c r="C411" s="70" t="str">
        <f t="shared" si="51"/>
        <v/>
      </c>
      <c r="D411" s="79" t="str">
        <f t="shared" si="52"/>
        <v/>
      </c>
      <c r="E411" s="79" t="str">
        <f t="shared" si="53"/>
        <v/>
      </c>
      <c r="F411" s="79" t="str">
        <f t="shared" si="54"/>
        <v/>
      </c>
      <c r="G411" s="70" t="str">
        <f t="shared" si="55"/>
        <v/>
      </c>
    </row>
    <row r="412" spans="1:7" x14ac:dyDescent="0.35">
      <c r="A412" s="78" t="str">
        <f t="shared" si="49"/>
        <v/>
      </c>
      <c r="B412" s="72" t="str">
        <f t="shared" si="50"/>
        <v/>
      </c>
      <c r="C412" s="70" t="str">
        <f t="shared" si="51"/>
        <v/>
      </c>
      <c r="D412" s="79" t="str">
        <f t="shared" si="52"/>
        <v/>
      </c>
      <c r="E412" s="79" t="str">
        <f t="shared" si="53"/>
        <v/>
      </c>
      <c r="F412" s="79" t="str">
        <f t="shared" si="54"/>
        <v/>
      </c>
      <c r="G412" s="70" t="str">
        <f t="shared" si="55"/>
        <v/>
      </c>
    </row>
    <row r="413" spans="1:7" x14ac:dyDescent="0.35">
      <c r="A413" s="78" t="str">
        <f t="shared" si="49"/>
        <v/>
      </c>
      <c r="B413" s="72" t="str">
        <f t="shared" si="50"/>
        <v/>
      </c>
      <c r="C413" s="70" t="str">
        <f t="shared" si="51"/>
        <v/>
      </c>
      <c r="D413" s="79" t="str">
        <f t="shared" si="52"/>
        <v/>
      </c>
      <c r="E413" s="79" t="str">
        <f t="shared" si="53"/>
        <v/>
      </c>
      <c r="F413" s="79" t="str">
        <f t="shared" si="54"/>
        <v/>
      </c>
      <c r="G413" s="70" t="str">
        <f t="shared" si="55"/>
        <v/>
      </c>
    </row>
    <row r="414" spans="1:7" x14ac:dyDescent="0.35">
      <c r="A414" s="78" t="str">
        <f t="shared" si="49"/>
        <v/>
      </c>
      <c r="B414" s="72" t="str">
        <f t="shared" si="50"/>
        <v/>
      </c>
      <c r="C414" s="70" t="str">
        <f t="shared" si="51"/>
        <v/>
      </c>
      <c r="D414" s="79" t="str">
        <f t="shared" si="52"/>
        <v/>
      </c>
      <c r="E414" s="79" t="str">
        <f t="shared" si="53"/>
        <v/>
      </c>
      <c r="F414" s="79" t="str">
        <f t="shared" si="54"/>
        <v/>
      </c>
      <c r="G414" s="70" t="str">
        <f t="shared" si="55"/>
        <v/>
      </c>
    </row>
    <row r="415" spans="1:7" x14ac:dyDescent="0.35">
      <c r="A415" s="78" t="str">
        <f t="shared" si="49"/>
        <v/>
      </c>
      <c r="B415" s="72" t="str">
        <f t="shared" si="50"/>
        <v/>
      </c>
      <c r="C415" s="70" t="str">
        <f t="shared" si="51"/>
        <v/>
      </c>
      <c r="D415" s="79" t="str">
        <f t="shared" si="52"/>
        <v/>
      </c>
      <c r="E415" s="79" t="str">
        <f t="shared" si="53"/>
        <v/>
      </c>
      <c r="F415" s="79" t="str">
        <f t="shared" si="54"/>
        <v/>
      </c>
      <c r="G415" s="70" t="str">
        <f t="shared" si="55"/>
        <v/>
      </c>
    </row>
    <row r="416" spans="1:7" x14ac:dyDescent="0.35">
      <c r="A416" s="78" t="str">
        <f t="shared" si="49"/>
        <v/>
      </c>
      <c r="B416" s="72" t="str">
        <f t="shared" si="50"/>
        <v/>
      </c>
      <c r="C416" s="70" t="str">
        <f t="shared" si="51"/>
        <v/>
      </c>
      <c r="D416" s="79" t="str">
        <f t="shared" si="52"/>
        <v/>
      </c>
      <c r="E416" s="79" t="str">
        <f t="shared" si="53"/>
        <v/>
      </c>
      <c r="F416" s="79" t="str">
        <f t="shared" si="54"/>
        <v/>
      </c>
      <c r="G416" s="70" t="str">
        <f t="shared" si="55"/>
        <v/>
      </c>
    </row>
    <row r="417" spans="1:7" x14ac:dyDescent="0.35">
      <c r="A417" s="78" t="str">
        <f t="shared" si="49"/>
        <v/>
      </c>
      <c r="B417" s="72" t="str">
        <f t="shared" si="50"/>
        <v/>
      </c>
      <c r="C417" s="70" t="str">
        <f t="shared" si="51"/>
        <v/>
      </c>
      <c r="D417" s="79" t="str">
        <f t="shared" si="52"/>
        <v/>
      </c>
      <c r="E417" s="79" t="str">
        <f t="shared" si="53"/>
        <v/>
      </c>
      <c r="F417" s="79" t="str">
        <f t="shared" si="54"/>
        <v/>
      </c>
      <c r="G417" s="70" t="str">
        <f t="shared" si="55"/>
        <v/>
      </c>
    </row>
    <row r="418" spans="1:7" x14ac:dyDescent="0.35">
      <c r="A418" s="78" t="str">
        <f t="shared" si="49"/>
        <v/>
      </c>
      <c r="B418" s="72" t="str">
        <f t="shared" si="50"/>
        <v/>
      </c>
      <c r="C418" s="70" t="str">
        <f t="shared" si="51"/>
        <v/>
      </c>
      <c r="D418" s="79" t="str">
        <f t="shared" si="52"/>
        <v/>
      </c>
      <c r="E418" s="79" t="str">
        <f t="shared" si="53"/>
        <v/>
      </c>
      <c r="F418" s="79" t="str">
        <f t="shared" si="54"/>
        <v/>
      </c>
      <c r="G418" s="70" t="str">
        <f t="shared" si="55"/>
        <v/>
      </c>
    </row>
    <row r="419" spans="1:7" x14ac:dyDescent="0.35">
      <c r="A419" s="78" t="str">
        <f t="shared" si="49"/>
        <v/>
      </c>
      <c r="B419" s="72" t="str">
        <f t="shared" si="50"/>
        <v/>
      </c>
      <c r="C419" s="70" t="str">
        <f t="shared" si="51"/>
        <v/>
      </c>
      <c r="D419" s="79" t="str">
        <f t="shared" si="52"/>
        <v/>
      </c>
      <c r="E419" s="79" t="str">
        <f t="shared" si="53"/>
        <v/>
      </c>
      <c r="F419" s="79" t="str">
        <f t="shared" si="54"/>
        <v/>
      </c>
      <c r="G419" s="70" t="str">
        <f t="shared" si="55"/>
        <v/>
      </c>
    </row>
    <row r="420" spans="1:7" x14ac:dyDescent="0.35">
      <c r="A420" s="78" t="str">
        <f t="shared" si="49"/>
        <v/>
      </c>
      <c r="B420" s="72" t="str">
        <f t="shared" si="50"/>
        <v/>
      </c>
      <c r="C420" s="70" t="str">
        <f t="shared" si="51"/>
        <v/>
      </c>
      <c r="D420" s="79" t="str">
        <f t="shared" si="52"/>
        <v/>
      </c>
      <c r="E420" s="79" t="str">
        <f t="shared" si="53"/>
        <v/>
      </c>
      <c r="F420" s="79" t="str">
        <f t="shared" si="54"/>
        <v/>
      </c>
      <c r="G420" s="70" t="str">
        <f t="shared" si="55"/>
        <v/>
      </c>
    </row>
    <row r="421" spans="1:7" x14ac:dyDescent="0.35">
      <c r="A421" s="78" t="str">
        <f t="shared" si="49"/>
        <v/>
      </c>
      <c r="B421" s="72" t="str">
        <f t="shared" si="50"/>
        <v/>
      </c>
      <c r="C421" s="70" t="str">
        <f t="shared" si="51"/>
        <v/>
      </c>
      <c r="D421" s="79" t="str">
        <f t="shared" si="52"/>
        <v/>
      </c>
      <c r="E421" s="79" t="str">
        <f t="shared" si="53"/>
        <v/>
      </c>
      <c r="F421" s="79" t="str">
        <f t="shared" si="54"/>
        <v/>
      </c>
      <c r="G421" s="70" t="str">
        <f t="shared" si="55"/>
        <v/>
      </c>
    </row>
    <row r="422" spans="1:7" x14ac:dyDescent="0.35">
      <c r="A422" s="78" t="str">
        <f t="shared" si="49"/>
        <v/>
      </c>
      <c r="B422" s="72" t="str">
        <f t="shared" si="50"/>
        <v/>
      </c>
      <c r="C422" s="70" t="str">
        <f t="shared" si="51"/>
        <v/>
      </c>
      <c r="D422" s="79" t="str">
        <f t="shared" si="52"/>
        <v/>
      </c>
      <c r="E422" s="79" t="str">
        <f t="shared" si="53"/>
        <v/>
      </c>
      <c r="F422" s="79" t="str">
        <f t="shared" si="54"/>
        <v/>
      </c>
      <c r="G422" s="70" t="str">
        <f t="shared" si="55"/>
        <v/>
      </c>
    </row>
    <row r="423" spans="1:7" x14ac:dyDescent="0.35">
      <c r="A423" s="78" t="str">
        <f t="shared" si="49"/>
        <v/>
      </c>
      <c r="B423" s="72" t="str">
        <f t="shared" si="50"/>
        <v/>
      </c>
      <c r="C423" s="70" t="str">
        <f t="shared" si="51"/>
        <v/>
      </c>
      <c r="D423" s="79" t="str">
        <f t="shared" si="52"/>
        <v/>
      </c>
      <c r="E423" s="79" t="str">
        <f t="shared" si="53"/>
        <v/>
      </c>
      <c r="F423" s="79" t="str">
        <f t="shared" si="54"/>
        <v/>
      </c>
      <c r="G423" s="70" t="str">
        <f t="shared" si="55"/>
        <v/>
      </c>
    </row>
    <row r="424" spans="1:7" x14ac:dyDescent="0.35">
      <c r="A424" s="78" t="str">
        <f t="shared" si="49"/>
        <v/>
      </c>
      <c r="B424" s="72" t="str">
        <f t="shared" si="50"/>
        <v/>
      </c>
      <c r="C424" s="70" t="str">
        <f t="shared" si="51"/>
        <v/>
      </c>
      <c r="D424" s="79" t="str">
        <f t="shared" si="52"/>
        <v/>
      </c>
      <c r="E424" s="79" t="str">
        <f t="shared" si="53"/>
        <v/>
      </c>
      <c r="F424" s="79" t="str">
        <f t="shared" si="54"/>
        <v/>
      </c>
      <c r="G424" s="70" t="str">
        <f t="shared" si="55"/>
        <v/>
      </c>
    </row>
    <row r="425" spans="1:7" x14ac:dyDescent="0.35">
      <c r="A425" s="78" t="str">
        <f t="shared" si="49"/>
        <v/>
      </c>
      <c r="B425" s="72" t="str">
        <f t="shared" si="50"/>
        <v/>
      </c>
      <c r="C425" s="70" t="str">
        <f t="shared" si="51"/>
        <v/>
      </c>
      <c r="D425" s="79" t="str">
        <f t="shared" si="52"/>
        <v/>
      </c>
      <c r="E425" s="79" t="str">
        <f t="shared" si="53"/>
        <v/>
      </c>
      <c r="F425" s="79" t="str">
        <f t="shared" si="54"/>
        <v/>
      </c>
      <c r="G425" s="70" t="str">
        <f t="shared" si="55"/>
        <v/>
      </c>
    </row>
    <row r="426" spans="1:7" x14ac:dyDescent="0.35">
      <c r="A426" s="78" t="str">
        <f t="shared" si="49"/>
        <v/>
      </c>
      <c r="B426" s="72" t="str">
        <f t="shared" si="50"/>
        <v/>
      </c>
      <c r="C426" s="70" t="str">
        <f t="shared" si="51"/>
        <v/>
      </c>
      <c r="D426" s="79" t="str">
        <f t="shared" si="52"/>
        <v/>
      </c>
      <c r="E426" s="79" t="str">
        <f t="shared" si="53"/>
        <v/>
      </c>
      <c r="F426" s="79" t="str">
        <f t="shared" si="54"/>
        <v/>
      </c>
      <c r="G426" s="70" t="str">
        <f t="shared" si="55"/>
        <v/>
      </c>
    </row>
    <row r="427" spans="1:7" x14ac:dyDescent="0.35">
      <c r="A427" s="78" t="str">
        <f t="shared" si="49"/>
        <v/>
      </c>
      <c r="B427" s="72" t="str">
        <f t="shared" si="50"/>
        <v/>
      </c>
      <c r="C427" s="70" t="str">
        <f t="shared" si="51"/>
        <v/>
      </c>
      <c r="D427" s="79" t="str">
        <f t="shared" si="52"/>
        <v/>
      </c>
      <c r="E427" s="79" t="str">
        <f t="shared" si="53"/>
        <v/>
      </c>
      <c r="F427" s="79" t="str">
        <f t="shared" si="54"/>
        <v/>
      </c>
      <c r="G427" s="70" t="str">
        <f t="shared" si="55"/>
        <v/>
      </c>
    </row>
    <row r="428" spans="1:7" x14ac:dyDescent="0.35">
      <c r="A428" s="78" t="str">
        <f t="shared" si="49"/>
        <v/>
      </c>
      <c r="B428" s="72" t="str">
        <f t="shared" si="50"/>
        <v/>
      </c>
      <c r="C428" s="70" t="str">
        <f t="shared" si="51"/>
        <v/>
      </c>
      <c r="D428" s="79" t="str">
        <f t="shared" si="52"/>
        <v/>
      </c>
      <c r="E428" s="79" t="str">
        <f t="shared" si="53"/>
        <v/>
      </c>
      <c r="F428" s="79" t="str">
        <f t="shared" si="54"/>
        <v/>
      </c>
      <c r="G428" s="70" t="str">
        <f t="shared" si="55"/>
        <v/>
      </c>
    </row>
    <row r="429" spans="1:7" x14ac:dyDescent="0.35">
      <c r="A429" s="78" t="str">
        <f t="shared" si="49"/>
        <v/>
      </c>
      <c r="B429" s="72" t="str">
        <f t="shared" si="50"/>
        <v/>
      </c>
      <c r="C429" s="70" t="str">
        <f t="shared" si="51"/>
        <v/>
      </c>
      <c r="D429" s="79" t="str">
        <f t="shared" si="52"/>
        <v/>
      </c>
      <c r="E429" s="79" t="str">
        <f t="shared" si="53"/>
        <v/>
      </c>
      <c r="F429" s="79" t="str">
        <f t="shared" si="54"/>
        <v/>
      </c>
      <c r="G429" s="70" t="str">
        <f t="shared" si="55"/>
        <v/>
      </c>
    </row>
    <row r="430" spans="1:7" x14ac:dyDescent="0.35">
      <c r="A430" s="78" t="str">
        <f t="shared" si="49"/>
        <v/>
      </c>
      <c r="B430" s="72" t="str">
        <f t="shared" si="50"/>
        <v/>
      </c>
      <c r="C430" s="70" t="str">
        <f t="shared" si="51"/>
        <v/>
      </c>
      <c r="D430" s="79" t="str">
        <f t="shared" si="52"/>
        <v/>
      </c>
      <c r="E430" s="79" t="str">
        <f t="shared" si="53"/>
        <v/>
      </c>
      <c r="F430" s="79" t="str">
        <f t="shared" si="54"/>
        <v/>
      </c>
      <c r="G430" s="70" t="str">
        <f t="shared" si="55"/>
        <v/>
      </c>
    </row>
    <row r="431" spans="1:7" x14ac:dyDescent="0.35">
      <c r="A431" s="78" t="str">
        <f t="shared" si="49"/>
        <v/>
      </c>
      <c r="B431" s="72" t="str">
        <f t="shared" si="50"/>
        <v/>
      </c>
      <c r="C431" s="70" t="str">
        <f t="shared" si="51"/>
        <v/>
      </c>
      <c r="D431" s="79" t="str">
        <f t="shared" si="52"/>
        <v/>
      </c>
      <c r="E431" s="79" t="str">
        <f t="shared" si="53"/>
        <v/>
      </c>
      <c r="F431" s="79" t="str">
        <f t="shared" si="54"/>
        <v/>
      </c>
      <c r="G431" s="70" t="str">
        <f t="shared" si="55"/>
        <v/>
      </c>
    </row>
    <row r="432" spans="1:7" x14ac:dyDescent="0.35">
      <c r="A432" s="78" t="str">
        <f t="shared" si="49"/>
        <v/>
      </c>
      <c r="B432" s="72" t="str">
        <f t="shared" si="50"/>
        <v/>
      </c>
      <c r="C432" s="70" t="str">
        <f t="shared" si="51"/>
        <v/>
      </c>
      <c r="D432" s="79" t="str">
        <f t="shared" si="52"/>
        <v/>
      </c>
      <c r="E432" s="79" t="str">
        <f t="shared" si="53"/>
        <v/>
      </c>
      <c r="F432" s="79" t="str">
        <f t="shared" si="54"/>
        <v/>
      </c>
      <c r="G432" s="70" t="str">
        <f t="shared" si="55"/>
        <v/>
      </c>
    </row>
    <row r="433" spans="1:7" x14ac:dyDescent="0.35">
      <c r="A433" s="78" t="str">
        <f t="shared" si="49"/>
        <v/>
      </c>
      <c r="B433" s="72" t="str">
        <f t="shared" si="50"/>
        <v/>
      </c>
      <c r="C433" s="70" t="str">
        <f t="shared" si="51"/>
        <v/>
      </c>
      <c r="D433" s="79" t="str">
        <f t="shared" si="52"/>
        <v/>
      </c>
      <c r="E433" s="79" t="str">
        <f t="shared" si="53"/>
        <v/>
      </c>
      <c r="F433" s="79" t="str">
        <f t="shared" si="54"/>
        <v/>
      </c>
      <c r="G433" s="70" t="str">
        <f t="shared" si="55"/>
        <v/>
      </c>
    </row>
    <row r="434" spans="1:7" x14ac:dyDescent="0.35">
      <c r="A434" s="78" t="str">
        <f t="shared" si="49"/>
        <v/>
      </c>
      <c r="B434" s="72" t="str">
        <f t="shared" si="50"/>
        <v/>
      </c>
      <c r="C434" s="70" t="str">
        <f t="shared" si="51"/>
        <v/>
      </c>
      <c r="D434" s="79" t="str">
        <f t="shared" si="52"/>
        <v/>
      </c>
      <c r="E434" s="79" t="str">
        <f t="shared" si="53"/>
        <v/>
      </c>
      <c r="F434" s="79" t="str">
        <f t="shared" si="54"/>
        <v/>
      </c>
      <c r="G434" s="70" t="str">
        <f t="shared" si="55"/>
        <v/>
      </c>
    </row>
    <row r="435" spans="1:7" x14ac:dyDescent="0.35">
      <c r="A435" s="78" t="str">
        <f t="shared" si="49"/>
        <v/>
      </c>
      <c r="B435" s="72" t="str">
        <f t="shared" si="50"/>
        <v/>
      </c>
      <c r="C435" s="70" t="str">
        <f t="shared" si="51"/>
        <v/>
      </c>
      <c r="D435" s="79" t="str">
        <f t="shared" si="52"/>
        <v/>
      </c>
      <c r="E435" s="79" t="str">
        <f t="shared" si="53"/>
        <v/>
      </c>
      <c r="F435" s="79" t="str">
        <f t="shared" si="54"/>
        <v/>
      </c>
      <c r="G435" s="70" t="str">
        <f t="shared" si="55"/>
        <v/>
      </c>
    </row>
    <row r="436" spans="1:7" x14ac:dyDescent="0.35">
      <c r="A436" s="78" t="str">
        <f t="shared" si="49"/>
        <v/>
      </c>
      <c r="B436" s="72" t="str">
        <f t="shared" si="50"/>
        <v/>
      </c>
      <c r="C436" s="70" t="str">
        <f t="shared" si="51"/>
        <v/>
      </c>
      <c r="D436" s="79" t="str">
        <f t="shared" si="52"/>
        <v/>
      </c>
      <c r="E436" s="79" t="str">
        <f t="shared" si="53"/>
        <v/>
      </c>
      <c r="F436" s="79" t="str">
        <f t="shared" si="54"/>
        <v/>
      </c>
      <c r="G436" s="70" t="str">
        <f t="shared" si="55"/>
        <v/>
      </c>
    </row>
    <row r="437" spans="1:7" x14ac:dyDescent="0.35">
      <c r="A437" s="78" t="str">
        <f t="shared" si="49"/>
        <v/>
      </c>
      <c r="B437" s="72" t="str">
        <f t="shared" si="50"/>
        <v/>
      </c>
      <c r="C437" s="70" t="str">
        <f t="shared" si="51"/>
        <v/>
      </c>
      <c r="D437" s="79" t="str">
        <f t="shared" si="52"/>
        <v/>
      </c>
      <c r="E437" s="79" t="str">
        <f t="shared" si="53"/>
        <v/>
      </c>
      <c r="F437" s="79" t="str">
        <f t="shared" si="54"/>
        <v/>
      </c>
      <c r="G437" s="70" t="str">
        <f t="shared" si="55"/>
        <v/>
      </c>
    </row>
    <row r="438" spans="1:7" x14ac:dyDescent="0.35">
      <c r="A438" s="78" t="str">
        <f t="shared" si="49"/>
        <v/>
      </c>
      <c r="B438" s="72" t="str">
        <f t="shared" si="50"/>
        <v/>
      </c>
      <c r="C438" s="70" t="str">
        <f t="shared" si="51"/>
        <v/>
      </c>
      <c r="D438" s="79" t="str">
        <f t="shared" si="52"/>
        <v/>
      </c>
      <c r="E438" s="79" t="str">
        <f t="shared" si="53"/>
        <v/>
      </c>
      <c r="F438" s="79" t="str">
        <f t="shared" si="54"/>
        <v/>
      </c>
      <c r="G438" s="70" t="str">
        <f t="shared" si="55"/>
        <v/>
      </c>
    </row>
    <row r="439" spans="1:7" x14ac:dyDescent="0.35">
      <c r="A439" s="78" t="str">
        <f t="shared" si="49"/>
        <v/>
      </c>
      <c r="B439" s="72" t="str">
        <f t="shared" si="50"/>
        <v/>
      </c>
      <c r="C439" s="70" t="str">
        <f t="shared" si="51"/>
        <v/>
      </c>
      <c r="D439" s="79" t="str">
        <f t="shared" si="52"/>
        <v/>
      </c>
      <c r="E439" s="79" t="str">
        <f t="shared" si="53"/>
        <v/>
      </c>
      <c r="F439" s="79" t="str">
        <f t="shared" si="54"/>
        <v/>
      </c>
      <c r="G439" s="70" t="str">
        <f t="shared" si="55"/>
        <v/>
      </c>
    </row>
    <row r="440" spans="1:7" x14ac:dyDescent="0.35">
      <c r="A440" s="78" t="str">
        <f t="shared" si="49"/>
        <v/>
      </c>
      <c r="B440" s="72" t="str">
        <f t="shared" si="50"/>
        <v/>
      </c>
      <c r="C440" s="70" t="str">
        <f t="shared" si="51"/>
        <v/>
      </c>
      <c r="D440" s="79" t="str">
        <f t="shared" si="52"/>
        <v/>
      </c>
      <c r="E440" s="79" t="str">
        <f t="shared" si="53"/>
        <v/>
      </c>
      <c r="F440" s="79" t="str">
        <f t="shared" si="54"/>
        <v/>
      </c>
      <c r="G440" s="70" t="str">
        <f t="shared" si="55"/>
        <v/>
      </c>
    </row>
    <row r="441" spans="1:7" x14ac:dyDescent="0.35">
      <c r="A441" s="78" t="str">
        <f t="shared" si="49"/>
        <v/>
      </c>
      <c r="B441" s="72" t="str">
        <f t="shared" si="50"/>
        <v/>
      </c>
      <c r="C441" s="70" t="str">
        <f t="shared" si="51"/>
        <v/>
      </c>
      <c r="D441" s="79" t="str">
        <f t="shared" si="52"/>
        <v/>
      </c>
      <c r="E441" s="79" t="str">
        <f t="shared" si="53"/>
        <v/>
      </c>
      <c r="F441" s="79" t="str">
        <f t="shared" si="54"/>
        <v/>
      </c>
      <c r="G441" s="70" t="str">
        <f t="shared" si="55"/>
        <v/>
      </c>
    </row>
    <row r="442" spans="1:7" x14ac:dyDescent="0.35">
      <c r="A442" s="78" t="str">
        <f t="shared" si="49"/>
        <v/>
      </c>
      <c r="B442" s="72" t="str">
        <f t="shared" si="50"/>
        <v/>
      </c>
      <c r="C442" s="70" t="str">
        <f t="shared" si="51"/>
        <v/>
      </c>
      <c r="D442" s="79" t="str">
        <f t="shared" si="52"/>
        <v/>
      </c>
      <c r="E442" s="79" t="str">
        <f t="shared" si="53"/>
        <v/>
      </c>
      <c r="F442" s="79" t="str">
        <f t="shared" si="54"/>
        <v/>
      </c>
      <c r="G442" s="70" t="str">
        <f t="shared" si="55"/>
        <v/>
      </c>
    </row>
    <row r="443" spans="1:7" x14ac:dyDescent="0.35">
      <c r="A443" s="78" t="str">
        <f t="shared" si="49"/>
        <v/>
      </c>
      <c r="B443" s="72" t="str">
        <f t="shared" si="50"/>
        <v/>
      </c>
      <c r="C443" s="70" t="str">
        <f t="shared" si="51"/>
        <v/>
      </c>
      <c r="D443" s="79" t="str">
        <f t="shared" si="52"/>
        <v/>
      </c>
      <c r="E443" s="79" t="str">
        <f t="shared" si="53"/>
        <v/>
      </c>
      <c r="F443" s="79" t="str">
        <f t="shared" si="54"/>
        <v/>
      </c>
      <c r="G443" s="70" t="str">
        <f t="shared" si="55"/>
        <v/>
      </c>
    </row>
    <row r="444" spans="1:7" x14ac:dyDescent="0.35">
      <c r="A444" s="78" t="str">
        <f t="shared" si="49"/>
        <v/>
      </c>
      <c r="B444" s="72" t="str">
        <f t="shared" si="50"/>
        <v/>
      </c>
      <c r="C444" s="70" t="str">
        <f t="shared" si="51"/>
        <v/>
      </c>
      <c r="D444" s="79" t="str">
        <f t="shared" si="52"/>
        <v/>
      </c>
      <c r="E444" s="79" t="str">
        <f t="shared" si="53"/>
        <v/>
      </c>
      <c r="F444" s="79" t="str">
        <f t="shared" si="54"/>
        <v/>
      </c>
      <c r="G444" s="70" t="str">
        <f t="shared" si="55"/>
        <v/>
      </c>
    </row>
    <row r="445" spans="1:7" x14ac:dyDescent="0.35">
      <c r="A445" s="78" t="str">
        <f t="shared" si="49"/>
        <v/>
      </c>
      <c r="B445" s="72" t="str">
        <f t="shared" si="50"/>
        <v/>
      </c>
      <c r="C445" s="70" t="str">
        <f t="shared" si="51"/>
        <v/>
      </c>
      <c r="D445" s="79" t="str">
        <f t="shared" si="52"/>
        <v/>
      </c>
      <c r="E445" s="79" t="str">
        <f t="shared" si="53"/>
        <v/>
      </c>
      <c r="F445" s="79" t="str">
        <f t="shared" si="54"/>
        <v/>
      </c>
      <c r="G445" s="70" t="str">
        <f t="shared" si="55"/>
        <v/>
      </c>
    </row>
    <row r="446" spans="1:7" x14ac:dyDescent="0.35">
      <c r="A446" s="78" t="str">
        <f t="shared" si="49"/>
        <v/>
      </c>
      <c r="B446" s="72" t="str">
        <f t="shared" si="50"/>
        <v/>
      </c>
      <c r="C446" s="70" t="str">
        <f t="shared" si="51"/>
        <v/>
      </c>
      <c r="D446" s="79" t="str">
        <f t="shared" si="52"/>
        <v/>
      </c>
      <c r="E446" s="79" t="str">
        <f t="shared" si="53"/>
        <v/>
      </c>
      <c r="F446" s="79" t="str">
        <f t="shared" si="54"/>
        <v/>
      </c>
      <c r="G446" s="70" t="str">
        <f t="shared" si="55"/>
        <v/>
      </c>
    </row>
    <row r="447" spans="1:7" x14ac:dyDescent="0.35">
      <c r="A447" s="78" t="str">
        <f t="shared" si="49"/>
        <v/>
      </c>
      <c r="B447" s="72" t="str">
        <f t="shared" si="50"/>
        <v/>
      </c>
      <c r="C447" s="70" t="str">
        <f t="shared" si="51"/>
        <v/>
      </c>
      <c r="D447" s="79" t="str">
        <f t="shared" si="52"/>
        <v/>
      </c>
      <c r="E447" s="79" t="str">
        <f t="shared" si="53"/>
        <v/>
      </c>
      <c r="F447" s="79" t="str">
        <f t="shared" si="54"/>
        <v/>
      </c>
      <c r="G447" s="70" t="str">
        <f t="shared" si="55"/>
        <v/>
      </c>
    </row>
    <row r="448" spans="1:7" x14ac:dyDescent="0.35">
      <c r="A448" s="78" t="str">
        <f t="shared" si="49"/>
        <v/>
      </c>
      <c r="B448" s="72" t="str">
        <f t="shared" si="50"/>
        <v/>
      </c>
      <c r="C448" s="70" t="str">
        <f t="shared" si="51"/>
        <v/>
      </c>
      <c r="D448" s="79" t="str">
        <f t="shared" si="52"/>
        <v/>
      </c>
      <c r="E448" s="79" t="str">
        <f t="shared" si="53"/>
        <v/>
      </c>
      <c r="F448" s="79" t="str">
        <f t="shared" si="54"/>
        <v/>
      </c>
      <c r="G448" s="70" t="str">
        <f t="shared" si="55"/>
        <v/>
      </c>
    </row>
    <row r="449" spans="1:7" x14ac:dyDescent="0.35">
      <c r="A449" s="78" t="str">
        <f t="shared" si="49"/>
        <v/>
      </c>
      <c r="B449" s="72" t="str">
        <f t="shared" si="50"/>
        <v/>
      </c>
      <c r="C449" s="70" t="str">
        <f t="shared" si="51"/>
        <v/>
      </c>
      <c r="D449" s="79" t="str">
        <f t="shared" si="52"/>
        <v/>
      </c>
      <c r="E449" s="79" t="str">
        <f t="shared" si="53"/>
        <v/>
      </c>
      <c r="F449" s="79" t="str">
        <f t="shared" si="54"/>
        <v/>
      </c>
      <c r="G449" s="70" t="str">
        <f t="shared" si="55"/>
        <v/>
      </c>
    </row>
    <row r="450" spans="1:7" x14ac:dyDescent="0.35">
      <c r="A450" s="78" t="str">
        <f t="shared" si="49"/>
        <v/>
      </c>
      <c r="B450" s="72" t="str">
        <f t="shared" si="50"/>
        <v/>
      </c>
      <c r="C450" s="70" t="str">
        <f t="shared" si="51"/>
        <v/>
      </c>
      <c r="D450" s="79" t="str">
        <f t="shared" si="52"/>
        <v/>
      </c>
      <c r="E450" s="79" t="str">
        <f t="shared" si="53"/>
        <v/>
      </c>
      <c r="F450" s="79" t="str">
        <f t="shared" si="54"/>
        <v/>
      </c>
      <c r="G450" s="70" t="str">
        <f t="shared" si="55"/>
        <v/>
      </c>
    </row>
    <row r="451" spans="1:7" x14ac:dyDescent="0.35">
      <c r="A451" s="78" t="str">
        <f t="shared" si="49"/>
        <v/>
      </c>
      <c r="B451" s="72" t="str">
        <f t="shared" si="50"/>
        <v/>
      </c>
      <c r="C451" s="70" t="str">
        <f t="shared" si="51"/>
        <v/>
      </c>
      <c r="D451" s="79" t="str">
        <f t="shared" si="52"/>
        <v/>
      </c>
      <c r="E451" s="79" t="str">
        <f t="shared" si="53"/>
        <v/>
      </c>
      <c r="F451" s="79" t="str">
        <f t="shared" si="54"/>
        <v/>
      </c>
      <c r="G451" s="70" t="str">
        <f t="shared" si="55"/>
        <v/>
      </c>
    </row>
    <row r="452" spans="1:7" x14ac:dyDescent="0.35">
      <c r="A452" s="78" t="str">
        <f t="shared" si="49"/>
        <v/>
      </c>
      <c r="B452" s="72" t="str">
        <f t="shared" si="50"/>
        <v/>
      </c>
      <c r="C452" s="70" t="str">
        <f t="shared" si="51"/>
        <v/>
      </c>
      <c r="D452" s="79" t="str">
        <f t="shared" si="52"/>
        <v/>
      </c>
      <c r="E452" s="79" t="str">
        <f t="shared" si="53"/>
        <v/>
      </c>
      <c r="F452" s="79" t="str">
        <f t="shared" si="54"/>
        <v/>
      </c>
      <c r="G452" s="70" t="str">
        <f t="shared" si="55"/>
        <v/>
      </c>
    </row>
    <row r="453" spans="1:7" x14ac:dyDescent="0.35">
      <c r="A453" s="78" t="str">
        <f t="shared" si="49"/>
        <v/>
      </c>
      <c r="B453" s="72" t="str">
        <f t="shared" si="50"/>
        <v/>
      </c>
      <c r="C453" s="70" t="str">
        <f t="shared" si="51"/>
        <v/>
      </c>
      <c r="D453" s="79" t="str">
        <f t="shared" si="52"/>
        <v/>
      </c>
      <c r="E453" s="79" t="str">
        <f t="shared" si="53"/>
        <v/>
      </c>
      <c r="F453" s="79" t="str">
        <f t="shared" si="54"/>
        <v/>
      </c>
      <c r="G453" s="70" t="str">
        <f t="shared" si="55"/>
        <v/>
      </c>
    </row>
    <row r="454" spans="1:7" x14ac:dyDescent="0.35">
      <c r="A454" s="78" t="str">
        <f t="shared" si="49"/>
        <v/>
      </c>
      <c r="B454" s="72" t="str">
        <f t="shared" si="50"/>
        <v/>
      </c>
      <c r="C454" s="70" t="str">
        <f t="shared" si="51"/>
        <v/>
      </c>
      <c r="D454" s="79" t="str">
        <f t="shared" si="52"/>
        <v/>
      </c>
      <c r="E454" s="79" t="str">
        <f t="shared" si="53"/>
        <v/>
      </c>
      <c r="F454" s="79" t="str">
        <f t="shared" si="54"/>
        <v/>
      </c>
      <c r="G454" s="70" t="str">
        <f t="shared" si="55"/>
        <v/>
      </c>
    </row>
    <row r="455" spans="1:7" x14ac:dyDescent="0.35">
      <c r="A455" s="78" t="str">
        <f t="shared" si="49"/>
        <v/>
      </c>
      <c r="B455" s="72" t="str">
        <f t="shared" si="50"/>
        <v/>
      </c>
      <c r="C455" s="70" t="str">
        <f t="shared" si="51"/>
        <v/>
      </c>
      <c r="D455" s="79" t="str">
        <f t="shared" si="52"/>
        <v/>
      </c>
      <c r="E455" s="79" t="str">
        <f t="shared" si="53"/>
        <v/>
      </c>
      <c r="F455" s="79" t="str">
        <f t="shared" si="54"/>
        <v/>
      </c>
      <c r="G455" s="70" t="str">
        <f t="shared" si="55"/>
        <v/>
      </c>
    </row>
    <row r="456" spans="1:7" x14ac:dyDescent="0.35">
      <c r="A456" s="78" t="str">
        <f t="shared" si="49"/>
        <v/>
      </c>
      <c r="B456" s="72" t="str">
        <f t="shared" si="50"/>
        <v/>
      </c>
      <c r="C456" s="70" t="str">
        <f t="shared" si="51"/>
        <v/>
      </c>
      <c r="D456" s="79" t="str">
        <f t="shared" si="52"/>
        <v/>
      </c>
      <c r="E456" s="79" t="str">
        <f t="shared" si="53"/>
        <v/>
      </c>
      <c r="F456" s="79" t="str">
        <f t="shared" si="54"/>
        <v/>
      </c>
      <c r="G456" s="70" t="str">
        <f t="shared" si="55"/>
        <v/>
      </c>
    </row>
    <row r="457" spans="1:7" x14ac:dyDescent="0.35">
      <c r="A457" s="78" t="str">
        <f t="shared" si="49"/>
        <v/>
      </c>
      <c r="B457" s="72" t="str">
        <f t="shared" si="50"/>
        <v/>
      </c>
      <c r="C457" s="70" t="str">
        <f t="shared" si="51"/>
        <v/>
      </c>
      <c r="D457" s="79" t="str">
        <f t="shared" si="52"/>
        <v/>
      </c>
      <c r="E457" s="79" t="str">
        <f t="shared" si="53"/>
        <v/>
      </c>
      <c r="F457" s="79" t="str">
        <f t="shared" si="54"/>
        <v/>
      </c>
      <c r="G457" s="70" t="str">
        <f t="shared" si="55"/>
        <v/>
      </c>
    </row>
    <row r="458" spans="1:7" x14ac:dyDescent="0.35">
      <c r="A458" s="78" t="str">
        <f t="shared" si="49"/>
        <v/>
      </c>
      <c r="B458" s="72" t="str">
        <f t="shared" si="50"/>
        <v/>
      </c>
      <c r="C458" s="70" t="str">
        <f t="shared" si="51"/>
        <v/>
      </c>
      <c r="D458" s="79" t="str">
        <f t="shared" si="52"/>
        <v/>
      </c>
      <c r="E458" s="79" t="str">
        <f t="shared" si="53"/>
        <v/>
      </c>
      <c r="F458" s="79" t="str">
        <f t="shared" si="54"/>
        <v/>
      </c>
      <c r="G458" s="70" t="str">
        <f t="shared" si="55"/>
        <v/>
      </c>
    </row>
    <row r="459" spans="1:7" x14ac:dyDescent="0.35">
      <c r="A459" s="78" t="str">
        <f t="shared" si="49"/>
        <v/>
      </c>
      <c r="B459" s="72" t="str">
        <f t="shared" si="50"/>
        <v/>
      </c>
      <c r="C459" s="70" t="str">
        <f t="shared" si="51"/>
        <v/>
      </c>
      <c r="D459" s="79" t="str">
        <f t="shared" si="52"/>
        <v/>
      </c>
      <c r="E459" s="79" t="str">
        <f t="shared" si="53"/>
        <v/>
      </c>
      <c r="F459" s="79" t="str">
        <f t="shared" si="54"/>
        <v/>
      </c>
      <c r="G459" s="70" t="str">
        <f t="shared" si="55"/>
        <v/>
      </c>
    </row>
    <row r="460" spans="1:7" x14ac:dyDescent="0.3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3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3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3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3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3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3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3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35">
      <c r="A468" s="78" t="str">
        <f t="shared" ref="A468:A500" si="56">IF(B468="","",EDATE(A467,1))</f>
        <v/>
      </c>
      <c r="B468" s="72" t="str">
        <f t="shared" ref="B468:B500" si="57">IF(B467="","",IF(SUM(B467)+1&lt;=$E$7,SUM(B467)+1,""))</f>
        <v/>
      </c>
      <c r="C468" s="70" t="str">
        <f t="shared" ref="C468:C500" si="58">IF(B468="","",G467)</f>
        <v/>
      </c>
      <c r="D468" s="79" t="str">
        <f t="shared" ref="D468:D500" si="59">IF(B468="","",IPMT($E$13/12,B468,$E$7,-$E$11,$E$12,0))</f>
        <v/>
      </c>
      <c r="E468" s="79" t="str">
        <f t="shared" ref="E468:E500" si="60">IF(B468="","",PPMT($E$13/12,B468,$E$7,-$E$11,$E$12,0))</f>
        <v/>
      </c>
      <c r="F468" s="79" t="str">
        <f t="shared" ref="F468:F500" si="61">IF(B468="","",SUM(D468:E468))</f>
        <v/>
      </c>
      <c r="G468" s="70" t="str">
        <f t="shared" ref="G468:G500" si="62">IF(B468="","",SUM(C468)-SUM(E468))</f>
        <v/>
      </c>
    </row>
    <row r="469" spans="1:7" x14ac:dyDescent="0.35">
      <c r="A469" s="78" t="str">
        <f t="shared" si="56"/>
        <v/>
      </c>
      <c r="B469" s="72" t="str">
        <f t="shared" si="57"/>
        <v/>
      </c>
      <c r="C469" s="70" t="str">
        <f t="shared" si="58"/>
        <v/>
      </c>
      <c r="D469" s="79" t="str">
        <f t="shared" si="59"/>
        <v/>
      </c>
      <c r="E469" s="79" t="str">
        <f t="shared" si="60"/>
        <v/>
      </c>
      <c r="F469" s="79" t="str">
        <f t="shared" si="61"/>
        <v/>
      </c>
      <c r="G469" s="70" t="str">
        <f t="shared" si="62"/>
        <v/>
      </c>
    </row>
    <row r="470" spans="1:7" x14ac:dyDescent="0.35">
      <c r="A470" s="78" t="str">
        <f t="shared" si="56"/>
        <v/>
      </c>
      <c r="B470" s="72" t="str">
        <f t="shared" si="57"/>
        <v/>
      </c>
      <c r="C470" s="70" t="str">
        <f t="shared" si="58"/>
        <v/>
      </c>
      <c r="D470" s="79" t="str">
        <f t="shared" si="59"/>
        <v/>
      </c>
      <c r="E470" s="79" t="str">
        <f t="shared" si="60"/>
        <v/>
      </c>
      <c r="F470" s="79" t="str">
        <f t="shared" si="61"/>
        <v/>
      </c>
      <c r="G470" s="70" t="str">
        <f t="shared" si="62"/>
        <v/>
      </c>
    </row>
    <row r="471" spans="1:7" x14ac:dyDescent="0.35">
      <c r="A471" s="78" t="str">
        <f t="shared" si="56"/>
        <v/>
      </c>
      <c r="B471" s="72" t="str">
        <f t="shared" si="57"/>
        <v/>
      </c>
      <c r="C471" s="70" t="str">
        <f t="shared" si="58"/>
        <v/>
      </c>
      <c r="D471" s="79" t="str">
        <f t="shared" si="59"/>
        <v/>
      </c>
      <c r="E471" s="79" t="str">
        <f t="shared" si="60"/>
        <v/>
      </c>
      <c r="F471" s="79" t="str">
        <f t="shared" si="61"/>
        <v/>
      </c>
      <c r="G471" s="70" t="str">
        <f t="shared" si="62"/>
        <v/>
      </c>
    </row>
    <row r="472" spans="1:7" x14ac:dyDescent="0.35">
      <c r="A472" s="78" t="str">
        <f t="shared" si="56"/>
        <v/>
      </c>
      <c r="B472" s="72" t="str">
        <f t="shared" si="57"/>
        <v/>
      </c>
      <c r="C472" s="70" t="str">
        <f t="shared" si="58"/>
        <v/>
      </c>
      <c r="D472" s="79" t="str">
        <f t="shared" si="59"/>
        <v/>
      </c>
      <c r="E472" s="79" t="str">
        <f t="shared" si="60"/>
        <v/>
      </c>
      <c r="F472" s="79" t="str">
        <f t="shared" si="61"/>
        <v/>
      </c>
      <c r="G472" s="70" t="str">
        <f t="shared" si="62"/>
        <v/>
      </c>
    </row>
    <row r="473" spans="1:7" x14ac:dyDescent="0.35">
      <c r="A473" s="78" t="str">
        <f t="shared" si="56"/>
        <v/>
      </c>
      <c r="B473" s="72" t="str">
        <f t="shared" si="57"/>
        <v/>
      </c>
      <c r="C473" s="70" t="str">
        <f t="shared" si="58"/>
        <v/>
      </c>
      <c r="D473" s="79" t="str">
        <f t="shared" si="59"/>
        <v/>
      </c>
      <c r="E473" s="79" t="str">
        <f t="shared" si="60"/>
        <v/>
      </c>
      <c r="F473" s="79" t="str">
        <f t="shared" si="61"/>
        <v/>
      </c>
      <c r="G473" s="70" t="str">
        <f t="shared" si="62"/>
        <v/>
      </c>
    </row>
    <row r="474" spans="1:7" x14ac:dyDescent="0.35">
      <c r="A474" s="78" t="str">
        <f t="shared" si="56"/>
        <v/>
      </c>
      <c r="B474" s="72" t="str">
        <f t="shared" si="57"/>
        <v/>
      </c>
      <c r="C474" s="70" t="str">
        <f t="shared" si="58"/>
        <v/>
      </c>
      <c r="D474" s="79" t="str">
        <f t="shared" si="59"/>
        <v/>
      </c>
      <c r="E474" s="79" t="str">
        <f t="shared" si="60"/>
        <v/>
      </c>
      <c r="F474" s="79" t="str">
        <f t="shared" si="61"/>
        <v/>
      </c>
      <c r="G474" s="70" t="str">
        <f t="shared" si="62"/>
        <v/>
      </c>
    </row>
    <row r="475" spans="1:7" x14ac:dyDescent="0.35">
      <c r="A475" s="78" t="str">
        <f t="shared" si="56"/>
        <v/>
      </c>
      <c r="B475" s="72" t="str">
        <f t="shared" si="57"/>
        <v/>
      </c>
      <c r="C475" s="70" t="str">
        <f t="shared" si="58"/>
        <v/>
      </c>
      <c r="D475" s="79" t="str">
        <f t="shared" si="59"/>
        <v/>
      </c>
      <c r="E475" s="79" t="str">
        <f t="shared" si="60"/>
        <v/>
      </c>
      <c r="F475" s="79" t="str">
        <f t="shared" si="61"/>
        <v/>
      </c>
      <c r="G475" s="70" t="str">
        <f t="shared" si="62"/>
        <v/>
      </c>
    </row>
    <row r="476" spans="1:7" x14ac:dyDescent="0.35">
      <c r="A476" s="78" t="str">
        <f t="shared" si="56"/>
        <v/>
      </c>
      <c r="B476" s="72" t="str">
        <f t="shared" si="57"/>
        <v/>
      </c>
      <c r="C476" s="70" t="str">
        <f t="shared" si="58"/>
        <v/>
      </c>
      <c r="D476" s="79" t="str">
        <f t="shared" si="59"/>
        <v/>
      </c>
      <c r="E476" s="79" t="str">
        <f t="shared" si="60"/>
        <v/>
      </c>
      <c r="F476" s="79" t="str">
        <f t="shared" si="61"/>
        <v/>
      </c>
      <c r="G476" s="70" t="str">
        <f t="shared" si="62"/>
        <v/>
      </c>
    </row>
    <row r="477" spans="1:7" x14ac:dyDescent="0.35">
      <c r="A477" s="78" t="str">
        <f t="shared" si="56"/>
        <v/>
      </c>
      <c r="B477" s="72" t="str">
        <f t="shared" si="57"/>
        <v/>
      </c>
      <c r="C477" s="70" t="str">
        <f t="shared" si="58"/>
        <v/>
      </c>
      <c r="D477" s="79" t="str">
        <f t="shared" si="59"/>
        <v/>
      </c>
      <c r="E477" s="79" t="str">
        <f t="shared" si="60"/>
        <v/>
      </c>
      <c r="F477" s="79" t="str">
        <f t="shared" si="61"/>
        <v/>
      </c>
      <c r="G477" s="70" t="str">
        <f t="shared" si="62"/>
        <v/>
      </c>
    </row>
    <row r="478" spans="1:7" x14ac:dyDescent="0.35">
      <c r="A478" s="78" t="str">
        <f t="shared" si="56"/>
        <v/>
      </c>
      <c r="B478" s="72" t="str">
        <f t="shared" si="57"/>
        <v/>
      </c>
      <c r="C478" s="70" t="str">
        <f t="shared" si="58"/>
        <v/>
      </c>
      <c r="D478" s="79" t="str">
        <f t="shared" si="59"/>
        <v/>
      </c>
      <c r="E478" s="79" t="str">
        <f t="shared" si="60"/>
        <v/>
      </c>
      <c r="F478" s="79" t="str">
        <f t="shared" si="61"/>
        <v/>
      </c>
      <c r="G478" s="70" t="str">
        <f t="shared" si="62"/>
        <v/>
      </c>
    </row>
    <row r="479" spans="1:7" x14ac:dyDescent="0.35">
      <c r="A479" s="78" t="str">
        <f t="shared" si="56"/>
        <v/>
      </c>
      <c r="B479" s="72" t="str">
        <f t="shared" si="57"/>
        <v/>
      </c>
      <c r="C479" s="70" t="str">
        <f t="shared" si="58"/>
        <v/>
      </c>
      <c r="D479" s="79" t="str">
        <f t="shared" si="59"/>
        <v/>
      </c>
      <c r="E479" s="79" t="str">
        <f t="shared" si="60"/>
        <v/>
      </c>
      <c r="F479" s="79" t="str">
        <f t="shared" si="61"/>
        <v/>
      </c>
      <c r="G479" s="70" t="str">
        <f t="shared" si="62"/>
        <v/>
      </c>
    </row>
    <row r="480" spans="1:7" x14ac:dyDescent="0.35">
      <c r="A480" s="78" t="str">
        <f t="shared" si="56"/>
        <v/>
      </c>
      <c r="B480" s="72" t="str">
        <f t="shared" si="57"/>
        <v/>
      </c>
      <c r="C480" s="70" t="str">
        <f t="shared" si="58"/>
        <v/>
      </c>
      <c r="D480" s="79" t="str">
        <f t="shared" si="59"/>
        <v/>
      </c>
      <c r="E480" s="79" t="str">
        <f t="shared" si="60"/>
        <v/>
      </c>
      <c r="F480" s="79" t="str">
        <f t="shared" si="61"/>
        <v/>
      </c>
      <c r="G480" s="70" t="str">
        <f t="shared" si="62"/>
        <v/>
      </c>
    </row>
    <row r="481" spans="1:7" x14ac:dyDescent="0.35">
      <c r="A481" s="78" t="str">
        <f t="shared" si="56"/>
        <v/>
      </c>
      <c r="B481" s="72" t="str">
        <f t="shared" si="57"/>
        <v/>
      </c>
      <c r="C481" s="70" t="str">
        <f t="shared" si="58"/>
        <v/>
      </c>
      <c r="D481" s="79" t="str">
        <f t="shared" si="59"/>
        <v/>
      </c>
      <c r="E481" s="79" t="str">
        <f t="shared" si="60"/>
        <v/>
      </c>
      <c r="F481" s="79" t="str">
        <f t="shared" si="61"/>
        <v/>
      </c>
      <c r="G481" s="70" t="str">
        <f t="shared" si="62"/>
        <v/>
      </c>
    </row>
    <row r="482" spans="1:7" x14ac:dyDescent="0.35">
      <c r="A482" s="78" t="str">
        <f t="shared" si="56"/>
        <v/>
      </c>
      <c r="B482" s="72" t="str">
        <f t="shared" si="57"/>
        <v/>
      </c>
      <c r="C482" s="70" t="str">
        <f t="shared" si="58"/>
        <v/>
      </c>
      <c r="D482" s="79" t="str">
        <f t="shared" si="59"/>
        <v/>
      </c>
      <c r="E482" s="79" t="str">
        <f t="shared" si="60"/>
        <v/>
      </c>
      <c r="F482" s="79" t="str">
        <f t="shared" si="61"/>
        <v/>
      </c>
      <c r="G482" s="70" t="str">
        <f t="shared" si="62"/>
        <v/>
      </c>
    </row>
    <row r="483" spans="1:7" x14ac:dyDescent="0.35">
      <c r="A483" s="78" t="str">
        <f t="shared" si="56"/>
        <v/>
      </c>
      <c r="B483" s="72" t="str">
        <f t="shared" si="57"/>
        <v/>
      </c>
      <c r="C483" s="70" t="str">
        <f t="shared" si="58"/>
        <v/>
      </c>
      <c r="D483" s="79" t="str">
        <f t="shared" si="59"/>
        <v/>
      </c>
      <c r="E483" s="79" t="str">
        <f t="shared" si="60"/>
        <v/>
      </c>
      <c r="F483" s="79" t="str">
        <f t="shared" si="61"/>
        <v/>
      </c>
      <c r="G483" s="70" t="str">
        <f t="shared" si="62"/>
        <v/>
      </c>
    </row>
    <row r="484" spans="1:7" x14ac:dyDescent="0.35">
      <c r="A484" s="78" t="str">
        <f t="shared" si="56"/>
        <v/>
      </c>
      <c r="B484" s="72" t="str">
        <f t="shared" si="57"/>
        <v/>
      </c>
      <c r="C484" s="70" t="str">
        <f t="shared" si="58"/>
        <v/>
      </c>
      <c r="D484" s="79" t="str">
        <f t="shared" si="59"/>
        <v/>
      </c>
      <c r="E484" s="79" t="str">
        <f t="shared" si="60"/>
        <v/>
      </c>
      <c r="F484" s="79" t="str">
        <f t="shared" si="61"/>
        <v/>
      </c>
      <c r="G484" s="70" t="str">
        <f t="shared" si="62"/>
        <v/>
      </c>
    </row>
    <row r="485" spans="1:7" x14ac:dyDescent="0.35">
      <c r="A485" s="78" t="str">
        <f t="shared" si="56"/>
        <v/>
      </c>
      <c r="B485" s="72" t="str">
        <f t="shared" si="57"/>
        <v/>
      </c>
      <c r="C485" s="70" t="str">
        <f t="shared" si="58"/>
        <v/>
      </c>
      <c r="D485" s="79" t="str">
        <f t="shared" si="59"/>
        <v/>
      </c>
      <c r="E485" s="79" t="str">
        <f t="shared" si="60"/>
        <v/>
      </c>
      <c r="F485" s="79" t="str">
        <f t="shared" si="61"/>
        <v/>
      </c>
      <c r="G485" s="70" t="str">
        <f t="shared" si="62"/>
        <v/>
      </c>
    </row>
    <row r="486" spans="1:7" x14ac:dyDescent="0.35">
      <c r="A486" s="78" t="str">
        <f t="shared" si="56"/>
        <v/>
      </c>
      <c r="B486" s="72" t="str">
        <f t="shared" si="57"/>
        <v/>
      </c>
      <c r="C486" s="70" t="str">
        <f t="shared" si="58"/>
        <v/>
      </c>
      <c r="D486" s="79" t="str">
        <f t="shared" si="59"/>
        <v/>
      </c>
      <c r="E486" s="79" t="str">
        <f t="shared" si="60"/>
        <v/>
      </c>
      <c r="F486" s="79" t="str">
        <f t="shared" si="61"/>
        <v/>
      </c>
      <c r="G486" s="70" t="str">
        <f t="shared" si="62"/>
        <v/>
      </c>
    </row>
    <row r="487" spans="1:7" x14ac:dyDescent="0.35">
      <c r="A487" s="78" t="str">
        <f t="shared" si="56"/>
        <v/>
      </c>
      <c r="B487" s="72" t="str">
        <f t="shared" si="57"/>
        <v/>
      </c>
      <c r="C487" s="70" t="str">
        <f t="shared" si="58"/>
        <v/>
      </c>
      <c r="D487" s="79" t="str">
        <f t="shared" si="59"/>
        <v/>
      </c>
      <c r="E487" s="79" t="str">
        <f t="shared" si="60"/>
        <v/>
      </c>
      <c r="F487" s="79" t="str">
        <f t="shared" si="61"/>
        <v/>
      </c>
      <c r="G487" s="70" t="str">
        <f t="shared" si="62"/>
        <v/>
      </c>
    </row>
    <row r="488" spans="1:7" x14ac:dyDescent="0.35">
      <c r="A488" s="78" t="str">
        <f t="shared" si="56"/>
        <v/>
      </c>
      <c r="B488" s="72" t="str">
        <f t="shared" si="57"/>
        <v/>
      </c>
      <c r="C488" s="70" t="str">
        <f t="shared" si="58"/>
        <v/>
      </c>
      <c r="D488" s="79" t="str">
        <f t="shared" si="59"/>
        <v/>
      </c>
      <c r="E488" s="79" t="str">
        <f t="shared" si="60"/>
        <v/>
      </c>
      <c r="F488" s="79" t="str">
        <f t="shared" si="61"/>
        <v/>
      </c>
      <c r="G488" s="70" t="str">
        <f t="shared" si="62"/>
        <v/>
      </c>
    </row>
    <row r="489" spans="1:7" x14ac:dyDescent="0.35">
      <c r="A489" s="78" t="str">
        <f t="shared" si="56"/>
        <v/>
      </c>
      <c r="B489" s="72" t="str">
        <f t="shared" si="57"/>
        <v/>
      </c>
      <c r="C489" s="70" t="str">
        <f t="shared" si="58"/>
        <v/>
      </c>
      <c r="D489" s="79" t="str">
        <f t="shared" si="59"/>
        <v/>
      </c>
      <c r="E489" s="79" t="str">
        <f t="shared" si="60"/>
        <v/>
      </c>
      <c r="F489" s="79" t="str">
        <f t="shared" si="61"/>
        <v/>
      </c>
      <c r="G489" s="70" t="str">
        <f t="shared" si="62"/>
        <v/>
      </c>
    </row>
    <row r="490" spans="1:7" x14ac:dyDescent="0.35">
      <c r="A490" s="78" t="str">
        <f t="shared" si="56"/>
        <v/>
      </c>
      <c r="B490" s="72" t="str">
        <f t="shared" si="57"/>
        <v/>
      </c>
      <c r="C490" s="70" t="str">
        <f t="shared" si="58"/>
        <v/>
      </c>
      <c r="D490" s="79" t="str">
        <f t="shared" si="59"/>
        <v/>
      </c>
      <c r="E490" s="79" t="str">
        <f t="shared" si="60"/>
        <v/>
      </c>
      <c r="F490" s="79" t="str">
        <f t="shared" si="61"/>
        <v/>
      </c>
      <c r="G490" s="70" t="str">
        <f t="shared" si="62"/>
        <v/>
      </c>
    </row>
    <row r="491" spans="1:7" x14ac:dyDescent="0.35">
      <c r="A491" s="78" t="str">
        <f t="shared" si="56"/>
        <v/>
      </c>
      <c r="B491" s="72" t="str">
        <f t="shared" si="57"/>
        <v/>
      </c>
      <c r="C491" s="70" t="str">
        <f t="shared" si="58"/>
        <v/>
      </c>
      <c r="D491" s="79" t="str">
        <f t="shared" si="59"/>
        <v/>
      </c>
      <c r="E491" s="79" t="str">
        <f t="shared" si="60"/>
        <v/>
      </c>
      <c r="F491" s="79" t="str">
        <f t="shared" si="61"/>
        <v/>
      </c>
      <c r="G491" s="70" t="str">
        <f t="shared" si="62"/>
        <v/>
      </c>
    </row>
    <row r="492" spans="1:7" x14ac:dyDescent="0.35">
      <c r="A492" s="78" t="str">
        <f t="shared" si="56"/>
        <v/>
      </c>
      <c r="B492" s="72" t="str">
        <f t="shared" si="57"/>
        <v/>
      </c>
      <c r="C492" s="70" t="str">
        <f t="shared" si="58"/>
        <v/>
      </c>
      <c r="D492" s="79" t="str">
        <f t="shared" si="59"/>
        <v/>
      </c>
      <c r="E492" s="79" t="str">
        <f t="shared" si="60"/>
        <v/>
      </c>
      <c r="F492" s="79" t="str">
        <f t="shared" si="61"/>
        <v/>
      </c>
      <c r="G492" s="70" t="str">
        <f t="shared" si="62"/>
        <v/>
      </c>
    </row>
    <row r="493" spans="1:7" x14ac:dyDescent="0.35">
      <c r="A493" s="78" t="str">
        <f t="shared" si="56"/>
        <v/>
      </c>
      <c r="B493" s="72" t="str">
        <f t="shared" si="57"/>
        <v/>
      </c>
      <c r="C493" s="70" t="str">
        <f t="shared" si="58"/>
        <v/>
      </c>
      <c r="D493" s="79" t="str">
        <f t="shared" si="59"/>
        <v/>
      </c>
      <c r="E493" s="79" t="str">
        <f t="shared" si="60"/>
        <v/>
      </c>
      <c r="F493" s="79" t="str">
        <f t="shared" si="61"/>
        <v/>
      </c>
      <c r="G493" s="70" t="str">
        <f t="shared" si="62"/>
        <v/>
      </c>
    </row>
    <row r="494" spans="1:7" x14ac:dyDescent="0.35">
      <c r="A494" s="78" t="str">
        <f t="shared" si="56"/>
        <v/>
      </c>
      <c r="B494" s="72" t="str">
        <f t="shared" si="57"/>
        <v/>
      </c>
      <c r="C494" s="70" t="str">
        <f t="shared" si="58"/>
        <v/>
      </c>
      <c r="D494" s="79" t="str">
        <f t="shared" si="59"/>
        <v/>
      </c>
      <c r="E494" s="79" t="str">
        <f t="shared" si="60"/>
        <v/>
      </c>
      <c r="F494" s="79" t="str">
        <f t="shared" si="61"/>
        <v/>
      </c>
      <c r="G494" s="70" t="str">
        <f t="shared" si="62"/>
        <v/>
      </c>
    </row>
    <row r="495" spans="1:7" x14ac:dyDescent="0.35">
      <c r="A495" s="78" t="str">
        <f t="shared" si="56"/>
        <v/>
      </c>
      <c r="B495" s="72" t="str">
        <f t="shared" si="57"/>
        <v/>
      </c>
      <c r="C495" s="70" t="str">
        <f t="shared" si="58"/>
        <v/>
      </c>
      <c r="D495" s="79" t="str">
        <f t="shared" si="59"/>
        <v/>
      </c>
      <c r="E495" s="79" t="str">
        <f t="shared" si="60"/>
        <v/>
      </c>
      <c r="F495" s="79" t="str">
        <f t="shared" si="61"/>
        <v/>
      </c>
      <c r="G495" s="70" t="str">
        <f t="shared" si="62"/>
        <v/>
      </c>
    </row>
    <row r="496" spans="1:7" x14ac:dyDescent="0.35">
      <c r="A496" s="78" t="str">
        <f t="shared" si="56"/>
        <v/>
      </c>
      <c r="B496" s="72" t="str">
        <f t="shared" si="57"/>
        <v/>
      </c>
      <c r="C496" s="70" t="str">
        <f t="shared" si="58"/>
        <v/>
      </c>
      <c r="D496" s="79" t="str">
        <f t="shared" si="59"/>
        <v/>
      </c>
      <c r="E496" s="79" t="str">
        <f t="shared" si="60"/>
        <v/>
      </c>
      <c r="F496" s="79" t="str">
        <f t="shared" si="61"/>
        <v/>
      </c>
      <c r="G496" s="70" t="str">
        <f t="shared" si="62"/>
        <v/>
      </c>
    </row>
    <row r="497" spans="1:7" x14ac:dyDescent="0.35">
      <c r="A497" s="78" t="str">
        <f t="shared" si="56"/>
        <v/>
      </c>
      <c r="B497" s="72" t="str">
        <f t="shared" si="57"/>
        <v/>
      </c>
      <c r="C497" s="70" t="str">
        <f t="shared" si="58"/>
        <v/>
      </c>
      <c r="D497" s="79" t="str">
        <f t="shared" si="59"/>
        <v/>
      </c>
      <c r="E497" s="79" t="str">
        <f t="shared" si="60"/>
        <v/>
      </c>
      <c r="F497" s="79" t="str">
        <f t="shared" si="61"/>
        <v/>
      </c>
      <c r="G497" s="70" t="str">
        <f t="shared" si="62"/>
        <v/>
      </c>
    </row>
    <row r="498" spans="1:7" x14ac:dyDescent="0.35">
      <c r="A498" s="78" t="str">
        <f t="shared" si="56"/>
        <v/>
      </c>
      <c r="B498" s="72" t="str">
        <f t="shared" si="57"/>
        <v/>
      </c>
      <c r="C498" s="70" t="str">
        <f t="shared" si="58"/>
        <v/>
      </c>
      <c r="D498" s="79" t="str">
        <f t="shared" si="59"/>
        <v/>
      </c>
      <c r="E498" s="79" t="str">
        <f t="shared" si="60"/>
        <v/>
      </c>
      <c r="F498" s="79" t="str">
        <f t="shared" si="61"/>
        <v/>
      </c>
      <c r="G498" s="70" t="str">
        <f t="shared" si="62"/>
        <v/>
      </c>
    </row>
    <row r="499" spans="1:7" x14ac:dyDescent="0.35">
      <c r="A499" s="78" t="str">
        <f t="shared" si="56"/>
        <v/>
      </c>
      <c r="B499" s="72" t="str">
        <f t="shared" si="57"/>
        <v/>
      </c>
      <c r="C499" s="70" t="str">
        <f t="shared" si="58"/>
        <v/>
      </c>
      <c r="D499" s="79" t="str">
        <f t="shared" si="59"/>
        <v/>
      </c>
      <c r="E499" s="79" t="str">
        <f t="shared" si="60"/>
        <v/>
      </c>
      <c r="F499" s="79" t="str">
        <f t="shared" si="61"/>
        <v/>
      </c>
      <c r="G499" s="70" t="str">
        <f t="shared" si="62"/>
        <v/>
      </c>
    </row>
    <row r="500" spans="1:7" x14ac:dyDescent="0.35">
      <c r="A500" s="78" t="str">
        <f t="shared" si="56"/>
        <v/>
      </c>
      <c r="B500" s="72" t="str">
        <f t="shared" si="57"/>
        <v/>
      </c>
      <c r="C500" s="70" t="str">
        <f t="shared" si="58"/>
        <v/>
      </c>
      <c r="D500" s="79" t="str">
        <f t="shared" si="59"/>
        <v/>
      </c>
      <c r="E500" s="79" t="str">
        <f t="shared" si="60"/>
        <v/>
      </c>
      <c r="F500" s="79"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01AC-3F7E-408E-B673-C308C47E10BF}">
  <sheetPr codeName="Sheet3"/>
  <dimension ref="A1:W534"/>
  <sheetViews>
    <sheetView zoomScaleNormal="100" workbookViewId="0">
      <selection activeCell="H12" sqref="H12"/>
    </sheetView>
  </sheetViews>
  <sheetFormatPr defaultColWidth="9.1796875" defaultRowHeight="14.5" x14ac:dyDescent="0.35"/>
  <cols>
    <col min="1" max="1" width="10.26953125" style="73" bestFit="1" customWidth="1"/>
    <col min="2" max="2" width="7.81640625" style="73" customWidth="1"/>
    <col min="3" max="3" width="14.7265625" style="73" customWidth="1"/>
    <col min="4" max="4" width="14.26953125" style="73" customWidth="1"/>
    <col min="5" max="6" width="14.7265625" style="73" customWidth="1"/>
    <col min="7" max="7" width="14.7265625" style="87" customWidth="1"/>
    <col min="8" max="8" width="12.1796875" style="73" bestFit="1" customWidth="1"/>
    <col min="9" max="9" width="9.1796875" style="73"/>
    <col min="10" max="11" width="10.26953125" style="73" bestFit="1" customWidth="1"/>
    <col min="12" max="16" width="9.1796875" style="73"/>
    <col min="17" max="17" width="10.26953125" style="158" bestFit="1" customWidth="1"/>
    <col min="18" max="18" width="11.26953125" style="158" customWidth="1"/>
    <col min="19" max="19" width="18.81640625" style="158" customWidth="1"/>
    <col min="20" max="20" width="14.26953125" style="158" customWidth="1"/>
    <col min="21" max="23" width="14.7265625" style="158" customWidth="1"/>
    <col min="24" max="16384" width="9.1796875" style="73"/>
  </cols>
  <sheetData>
    <row r="1" spans="1:23" x14ac:dyDescent="0.35">
      <c r="A1" s="65"/>
      <c r="B1" s="65"/>
      <c r="C1" s="65"/>
      <c r="D1" s="65"/>
      <c r="E1" s="65"/>
      <c r="F1" s="65"/>
      <c r="G1" s="66"/>
      <c r="Q1" s="138"/>
      <c r="R1" s="138"/>
      <c r="S1" s="138"/>
      <c r="T1" s="138"/>
      <c r="U1" s="138"/>
      <c r="V1" s="138"/>
      <c r="W1" s="139"/>
    </row>
    <row r="2" spans="1:23" x14ac:dyDescent="0.35">
      <c r="A2" s="65"/>
      <c r="B2" s="65"/>
      <c r="C2" s="65"/>
      <c r="D2" s="65"/>
      <c r="E2" s="65"/>
      <c r="F2" s="67"/>
      <c r="G2" s="68"/>
      <c r="Q2" s="138"/>
      <c r="R2" s="138"/>
      <c r="S2" s="138"/>
      <c r="T2" s="138"/>
      <c r="U2" s="138"/>
      <c r="V2" s="140"/>
      <c r="W2" s="141"/>
    </row>
    <row r="3" spans="1:23" x14ac:dyDescent="0.35">
      <c r="A3" s="65"/>
      <c r="B3" s="65"/>
      <c r="C3" s="65"/>
      <c r="D3" s="65"/>
      <c r="E3" s="65"/>
      <c r="F3" s="67"/>
      <c r="G3" s="68"/>
      <c r="K3" s="182"/>
      <c r="L3" s="182"/>
      <c r="Q3" s="138"/>
      <c r="R3" s="138"/>
      <c r="S3" s="138"/>
      <c r="T3" s="138"/>
      <c r="U3" s="138"/>
      <c r="V3" s="140"/>
      <c r="W3" s="141"/>
    </row>
    <row r="4" spans="1:23" ht="21" x14ac:dyDescent="0.5">
      <c r="A4" s="65"/>
      <c r="B4" s="105" t="s">
        <v>46</v>
      </c>
      <c r="C4" s="106"/>
      <c r="D4" s="106"/>
      <c r="E4" s="67"/>
      <c r="F4" s="107" t="str">
        <f>'Lisa 3'!D7</f>
        <v>Kalevi tn 1, Tartu linn</v>
      </c>
      <c r="G4" s="108"/>
      <c r="H4" s="116"/>
      <c r="I4" s="116"/>
      <c r="K4" s="183"/>
      <c r="L4" s="184"/>
      <c r="M4" s="185"/>
      <c r="Q4" s="138"/>
      <c r="R4" s="142" t="s">
        <v>62</v>
      </c>
      <c r="S4" s="138"/>
      <c r="T4" s="138"/>
      <c r="U4" s="140"/>
      <c r="V4" s="143"/>
      <c r="W4" s="138"/>
    </row>
    <row r="5" spans="1:23" x14ac:dyDescent="0.35">
      <c r="A5" s="65"/>
      <c r="B5" s="106"/>
      <c r="C5" s="106"/>
      <c r="D5" s="106"/>
      <c r="E5" s="106"/>
      <c r="F5" s="109"/>
      <c r="G5" s="106"/>
      <c r="H5" s="116"/>
      <c r="I5" s="116"/>
      <c r="K5" s="134"/>
      <c r="L5" s="130"/>
      <c r="M5" s="186"/>
      <c r="Q5" s="138"/>
      <c r="R5" s="138"/>
      <c r="S5" s="138"/>
      <c r="T5" s="138"/>
      <c r="U5" s="138"/>
      <c r="V5" s="143"/>
      <c r="W5" s="138"/>
    </row>
    <row r="6" spans="1:23" x14ac:dyDescent="0.35">
      <c r="A6" s="65"/>
      <c r="B6" s="144" t="s">
        <v>47</v>
      </c>
      <c r="C6" s="145"/>
      <c r="D6" s="71"/>
      <c r="E6" s="146">
        <v>45931</v>
      </c>
      <c r="F6" s="147"/>
      <c r="G6" s="106"/>
      <c r="H6" s="116"/>
      <c r="I6" s="116"/>
      <c r="K6" s="134"/>
      <c r="L6" s="130"/>
      <c r="M6" s="186"/>
      <c r="Q6" s="138"/>
      <c r="R6" s="148" t="s">
        <v>47</v>
      </c>
      <c r="S6" s="149"/>
      <c r="T6" s="150"/>
      <c r="U6" s="151">
        <f>E6</f>
        <v>45931</v>
      </c>
      <c r="V6" s="152"/>
      <c r="W6" s="138"/>
    </row>
    <row r="7" spans="1:23" x14ac:dyDescent="0.35">
      <c r="A7" s="65"/>
      <c r="B7" s="153" t="s">
        <v>48</v>
      </c>
      <c r="C7" s="154"/>
      <c r="E7" s="155">
        <v>240</v>
      </c>
      <c r="F7" s="156" t="s">
        <v>49</v>
      </c>
      <c r="G7" s="106"/>
      <c r="H7" s="116"/>
      <c r="I7" s="116"/>
      <c r="K7" s="134"/>
      <c r="L7" s="130"/>
      <c r="M7" s="186"/>
      <c r="Q7" s="138"/>
      <c r="R7" s="157" t="s">
        <v>48</v>
      </c>
      <c r="S7" s="140"/>
      <c r="U7" s="159">
        <v>120</v>
      </c>
      <c r="V7" s="160" t="s">
        <v>49</v>
      </c>
    </row>
    <row r="8" spans="1:23" x14ac:dyDescent="0.35">
      <c r="A8" s="65"/>
      <c r="B8" s="153" t="s">
        <v>53</v>
      </c>
      <c r="C8" s="154"/>
      <c r="D8" s="84">
        <f>E6-1</f>
        <v>45930</v>
      </c>
      <c r="E8" s="161">
        <v>17328705.678402171</v>
      </c>
      <c r="F8" s="156" t="s">
        <v>51</v>
      </c>
      <c r="G8" s="106"/>
      <c r="H8" s="116"/>
      <c r="I8" s="116"/>
      <c r="K8" s="134"/>
      <c r="L8" s="130"/>
      <c r="M8" s="186"/>
      <c r="Q8" s="138"/>
      <c r="R8" s="157" t="s">
        <v>63</v>
      </c>
      <c r="S8" s="140"/>
      <c r="T8" s="162">
        <f>U6-1</f>
        <v>45930</v>
      </c>
      <c r="U8" s="163">
        <f>E10</f>
        <v>11492640</v>
      </c>
      <c r="V8" s="160" t="s">
        <v>51</v>
      </c>
    </row>
    <row r="9" spans="1:23" x14ac:dyDescent="0.35">
      <c r="A9" s="65"/>
      <c r="B9" s="153" t="s">
        <v>54</v>
      </c>
      <c r="C9" s="154"/>
      <c r="D9" s="84">
        <f>EOMONTH(D8,E7)</f>
        <v>53235</v>
      </c>
      <c r="E9" s="161">
        <v>17328705.678402171</v>
      </c>
      <c r="F9" s="156" t="s">
        <v>51</v>
      </c>
      <c r="G9" s="180"/>
      <c r="H9" s="116"/>
      <c r="I9" s="116"/>
      <c r="K9" s="129"/>
      <c r="L9" s="132"/>
      <c r="M9" s="129"/>
      <c r="Q9" s="138"/>
      <c r="R9" s="157" t="s">
        <v>64</v>
      </c>
      <c r="S9" s="140"/>
      <c r="T9" s="162">
        <f>EOMONTH(T8,U7)</f>
        <v>49582</v>
      </c>
      <c r="U9" s="163">
        <v>0</v>
      </c>
      <c r="V9" s="160" t="s">
        <v>51</v>
      </c>
      <c r="W9" s="164"/>
    </row>
    <row r="10" spans="1:23" x14ac:dyDescent="0.35">
      <c r="A10" s="65"/>
      <c r="B10" s="153" t="s">
        <v>65</v>
      </c>
      <c r="C10" s="154"/>
      <c r="D10" s="84"/>
      <c r="E10" s="161">
        <v>11492640</v>
      </c>
      <c r="F10" s="156"/>
      <c r="G10" s="121"/>
      <c r="H10" s="116"/>
      <c r="I10" s="116"/>
      <c r="K10" s="129"/>
      <c r="L10" s="132"/>
      <c r="M10" s="129"/>
      <c r="Q10" s="138"/>
      <c r="R10" s="157" t="s">
        <v>52</v>
      </c>
      <c r="S10" s="140"/>
      <c r="T10" s="162"/>
      <c r="U10" s="165">
        <f>E11</f>
        <v>0.31668288216104845</v>
      </c>
      <c r="V10" s="160"/>
      <c r="W10" s="164"/>
    </row>
    <row r="11" spans="1:23" x14ac:dyDescent="0.35">
      <c r="A11" s="65"/>
      <c r="B11" s="153" t="s">
        <v>52</v>
      </c>
      <c r="C11" s="154"/>
      <c r="D11" s="84"/>
      <c r="E11" s="203">
        <v>0.31668288216104845</v>
      </c>
      <c r="F11" s="156"/>
      <c r="G11" s="198"/>
      <c r="H11" s="166"/>
      <c r="I11" s="116"/>
      <c r="K11" s="129"/>
      <c r="L11" s="132"/>
      <c r="M11" s="129"/>
      <c r="Q11" s="138"/>
      <c r="R11" s="157" t="s">
        <v>63</v>
      </c>
      <c r="S11" s="140"/>
      <c r="T11" s="162"/>
      <c r="U11" s="163">
        <f>(U8-U9)*U10</f>
        <v>3639522.3588393517</v>
      </c>
      <c r="V11" s="160"/>
      <c r="W11" s="164"/>
    </row>
    <row r="12" spans="1:23" x14ac:dyDescent="0.35">
      <c r="A12" s="65"/>
      <c r="B12" s="153" t="s">
        <v>53</v>
      </c>
      <c r="C12" s="154"/>
      <c r="D12" s="84"/>
      <c r="E12" s="167">
        <f>(E8-$E$10)*$E$11</f>
        <v>1848182.0995175738</v>
      </c>
      <c r="F12" s="156" t="s">
        <v>51</v>
      </c>
      <c r="G12" s="121"/>
      <c r="H12" s="116"/>
      <c r="I12" s="116"/>
      <c r="K12" s="129"/>
      <c r="L12" s="132"/>
      <c r="M12" s="129"/>
      <c r="Q12" s="138"/>
      <c r="R12" s="157" t="s">
        <v>64</v>
      </c>
      <c r="S12" s="140"/>
      <c r="T12" s="162"/>
      <c r="U12" s="163">
        <v>0</v>
      </c>
      <c r="V12" s="160"/>
      <c r="W12" s="164"/>
    </row>
    <row r="13" spans="1:23" x14ac:dyDescent="0.35">
      <c r="A13" s="65"/>
      <c r="B13" s="153" t="s">
        <v>54</v>
      </c>
      <c r="C13" s="154"/>
      <c r="D13" s="84"/>
      <c r="E13" s="167">
        <f>(E9-$E$10)*$E$11</f>
        <v>1848182.0995175738</v>
      </c>
      <c r="F13" s="156" t="s">
        <v>51</v>
      </c>
      <c r="G13" s="106"/>
      <c r="H13" s="166"/>
      <c r="I13" s="116"/>
      <c r="K13" s="83"/>
      <c r="L13" s="83"/>
      <c r="Q13" s="138"/>
      <c r="R13" s="168" t="s">
        <v>66</v>
      </c>
      <c r="S13" s="169"/>
      <c r="T13" s="170"/>
      <c r="U13" s="181">
        <v>0</v>
      </c>
      <c r="V13" s="171"/>
      <c r="W13" s="138"/>
    </row>
    <row r="14" spans="1:23" x14ac:dyDescent="0.35">
      <c r="A14" s="65"/>
      <c r="B14" s="123" t="s">
        <v>75</v>
      </c>
      <c r="C14" s="124"/>
      <c r="D14" s="125"/>
      <c r="E14" s="126">
        <v>5.8000000000000003E-2</v>
      </c>
      <c r="F14" s="172"/>
      <c r="G14" s="106"/>
      <c r="H14" s="116"/>
      <c r="I14" s="116"/>
      <c r="K14" s="82"/>
      <c r="L14" s="82"/>
      <c r="M14" s="83"/>
      <c r="Q14" s="138"/>
      <c r="R14" s="159"/>
      <c r="S14" s="140"/>
      <c r="U14" s="173"/>
      <c r="V14" s="159"/>
      <c r="W14" s="138"/>
    </row>
    <row r="15" spans="1:23" x14ac:dyDescent="0.35">
      <c r="A15" s="65"/>
      <c r="B15" s="117"/>
      <c r="C15" s="67"/>
      <c r="D15" s="116"/>
      <c r="E15" s="135"/>
      <c r="F15" s="117"/>
      <c r="G15" s="106"/>
      <c r="H15" s="116"/>
      <c r="I15" s="116"/>
      <c r="K15" s="82"/>
      <c r="L15" s="82"/>
      <c r="M15" s="83"/>
    </row>
    <row r="16" spans="1:23" ht="15" thickBot="1" x14ac:dyDescent="0.4">
      <c r="G16" s="73"/>
      <c r="J16" s="174"/>
      <c r="K16" s="82"/>
      <c r="L16" s="82"/>
      <c r="M16" s="83"/>
      <c r="Q16" s="175" t="s">
        <v>55</v>
      </c>
      <c r="R16" s="175" t="s">
        <v>56</v>
      </c>
      <c r="S16" s="175" t="s">
        <v>57</v>
      </c>
      <c r="T16" s="175" t="s">
        <v>58</v>
      </c>
      <c r="U16" s="175" t="s">
        <v>59</v>
      </c>
      <c r="V16" s="175" t="s">
        <v>60</v>
      </c>
      <c r="W16" s="175" t="s">
        <v>61</v>
      </c>
    </row>
    <row r="17" spans="1:23" ht="15" thickBot="1" x14ac:dyDescent="0.4">
      <c r="A17" s="77" t="s">
        <v>55</v>
      </c>
      <c r="B17" s="77" t="s">
        <v>56</v>
      </c>
      <c r="C17" s="77" t="s">
        <v>57</v>
      </c>
      <c r="D17" s="77" t="s">
        <v>58</v>
      </c>
      <c r="E17" s="77" t="s">
        <v>59</v>
      </c>
      <c r="F17" s="77" t="s">
        <v>60</v>
      </c>
      <c r="G17" s="77" t="s">
        <v>61</v>
      </c>
      <c r="K17" s="82"/>
      <c r="L17" s="82"/>
      <c r="M17" s="83"/>
      <c r="Q17" s="176">
        <f>IF(R17="","",U6)</f>
        <v>45931</v>
      </c>
      <c r="R17" s="177">
        <f>IF(U6&gt;0,1,"")</f>
        <v>1</v>
      </c>
      <c r="S17" s="178">
        <f>IF(R17="","",U11)</f>
        <v>3639522.3588393517</v>
      </c>
      <c r="T17" s="179">
        <f>IF(R17="","",IPMT($U$13/12,R17,$U$7,-$U$11,$U$12,0))</f>
        <v>0</v>
      </c>
      <c r="U17" s="179">
        <f>IF(R17="","",PPMT($U$13/12,R17,$U$7,-$U$11,$U$12,0))</f>
        <v>30329.35299032793</v>
      </c>
      <c r="V17" s="179">
        <f>IF(R17="","",SUM(T17:U17))</f>
        <v>30329.35299032793</v>
      </c>
      <c r="W17" s="178">
        <f>IF(R17="","",SUM(S17)-SUM(U17))</f>
        <v>3609193.0058490238</v>
      </c>
    </row>
    <row r="18" spans="1:23" x14ac:dyDescent="0.35">
      <c r="A18" s="78">
        <f>IF(B18="","",E6)</f>
        <v>45931</v>
      </c>
      <c r="B18" s="72">
        <f>IF(E7&gt;0,1,"")</f>
        <v>1</v>
      </c>
      <c r="C18" s="70">
        <f>IF(B18="","",E12)</f>
        <v>1848182.0995175738</v>
      </c>
      <c r="D18" s="79">
        <f>IF(B18="","",IPMT($E$14/12,B18,$E$7,-$E$12,$E$13,0))</f>
        <v>8932.8801476682747</v>
      </c>
      <c r="E18" s="79">
        <f>IF(B18="","",PPMT($E$14/12,B18,$E$7,-$E$12,$E$13,0))</f>
        <v>0</v>
      </c>
      <c r="F18" s="79">
        <f>IF(B18="","",SUM(D18:E18))</f>
        <v>8932.8801476682747</v>
      </c>
      <c r="G18" s="70">
        <f>IF(B18="","",SUM(C18)-SUM(E18))</f>
        <v>1848182.0995175738</v>
      </c>
      <c r="I18" s="201"/>
      <c r="K18" s="82"/>
      <c r="L18" s="82"/>
      <c r="M18" s="83"/>
      <c r="Q18" s="176">
        <f>IF(R18="","",EDATE(Q17,1))</f>
        <v>45962</v>
      </c>
      <c r="R18" s="177">
        <f>IF(R17="","",IF(SUM(R17)+1&lt;=$U$7,SUM(R17)+1,""))</f>
        <v>2</v>
      </c>
      <c r="S18" s="178">
        <f>IF(R18="","",W17)</f>
        <v>3609193.0058490238</v>
      </c>
      <c r="T18" s="179">
        <f>IF(R18="","",IPMT($U$13/12,R18,$U$7,-$U$11,$U$12,0))</f>
        <v>0</v>
      </c>
      <c r="U18" s="179">
        <f>IF(R18="","",PPMT($U$13/12,R18,$U$7,-$U$11,$U$12,0))</f>
        <v>30329.35299032793</v>
      </c>
      <c r="V18" s="179">
        <f t="shared" ref="V18" si="0">IF(R18="","",SUM(T18:U18))</f>
        <v>30329.35299032793</v>
      </c>
      <c r="W18" s="178">
        <f t="shared" ref="W18:W81" si="1">IF(R18="","",SUM(S18)-SUM(U18))</f>
        <v>3578863.6528586959</v>
      </c>
    </row>
    <row r="19" spans="1:23" x14ac:dyDescent="0.35">
      <c r="A19" s="78">
        <f>IF(B19="","",EDATE(A18,1))</f>
        <v>45962</v>
      </c>
      <c r="B19" s="72">
        <f>IF(B18="","",IF(SUM(B18)+1&lt;=$E$7,SUM(B18)+1,""))</f>
        <v>2</v>
      </c>
      <c r="C19" s="70">
        <f>IF(B19="","",G18)</f>
        <v>1848182.0995175738</v>
      </c>
      <c r="D19" s="79">
        <f>IF(B19="","",IPMT($E$14/12,B19-1,$E$7-1,-$C$19,$E$13,0))</f>
        <v>8932.8801476682747</v>
      </c>
      <c r="E19" s="79">
        <f>IF(B19="","",PPMT($E$14/12,B19-1,$E$7-1,-$C$19,$E$13,0))</f>
        <v>0</v>
      </c>
      <c r="F19" s="79">
        <f t="shared" ref="F19:F82" si="2">IF(B19="","",SUM(D19:E19))</f>
        <v>8932.8801476682747</v>
      </c>
      <c r="G19" s="70">
        <f t="shared" ref="G19:G82" si="3">IF(B19="","",SUM(C19)-SUM(E19))</f>
        <v>1848182.0995175738</v>
      </c>
      <c r="K19" s="82"/>
      <c r="L19" s="82"/>
      <c r="M19" s="83"/>
      <c r="Q19" s="176">
        <f t="shared" ref="Q19:Q82" si="4">IF(R19="","",EDATE(Q18,1))</f>
        <v>45992</v>
      </c>
      <c r="R19" s="177">
        <f t="shared" ref="R19:R82" si="5">IF(R18="","",IF(SUM(R18)+1&lt;=$U$7,SUM(R18)+1,""))</f>
        <v>3</v>
      </c>
      <c r="S19" s="178">
        <f t="shared" ref="S19:S82" si="6">IF(R19="","",W18)</f>
        <v>3578863.6528586959</v>
      </c>
      <c r="T19" s="179">
        <f t="shared" ref="T19:T82" si="7">IF(R19="","",IPMT($U$13/12,R19,$U$7,-$U$11,$U$12,0))</f>
        <v>0</v>
      </c>
      <c r="U19" s="179">
        <f t="shared" ref="U19:U82" si="8">IF(R19="","",PPMT($U$13/12,R19,$U$7,-$U$11,$U$12,0))</f>
        <v>30329.35299032793</v>
      </c>
      <c r="V19" s="179">
        <f t="shared" ref="V19:V82" si="9">IF(R19="","",SUM(T19:U19))</f>
        <v>30329.35299032793</v>
      </c>
      <c r="W19" s="178">
        <f t="shared" si="1"/>
        <v>3548534.2998683681</v>
      </c>
    </row>
    <row r="20" spans="1:23" x14ac:dyDescent="0.35">
      <c r="A20" s="78">
        <f t="shared" ref="A20:A83" si="10">IF(B20="","",EDATE(A19,1))</f>
        <v>45992</v>
      </c>
      <c r="B20" s="72">
        <f t="shared" ref="B20:B83" si="11">IF(B19="","",IF(SUM(B19)+1&lt;=$E$7,SUM(B19)+1,""))</f>
        <v>3</v>
      </c>
      <c r="C20" s="70">
        <f t="shared" ref="C20:C83" si="12">IF(B20="","",G19)</f>
        <v>1848182.0995175738</v>
      </c>
      <c r="D20" s="79">
        <f t="shared" ref="D20:D83" si="13">IF(B20="","",IPMT($E$14/12,B20-1,$E$7-1,-$C$19,$E$13,0))</f>
        <v>8932.8801476682747</v>
      </c>
      <c r="E20" s="79">
        <f t="shared" ref="E20:E83" si="14">IF(B20="","",PPMT($E$14/12,B20-1,$E$7-1,-$C$19,$E$13,0))</f>
        <v>0</v>
      </c>
      <c r="F20" s="79">
        <f t="shared" si="2"/>
        <v>8932.8801476682747</v>
      </c>
      <c r="G20" s="70">
        <f t="shared" si="3"/>
        <v>1848182.0995175738</v>
      </c>
      <c r="K20" s="82"/>
      <c r="L20" s="82"/>
      <c r="M20" s="83"/>
      <c r="Q20" s="176">
        <f t="shared" si="4"/>
        <v>46023</v>
      </c>
      <c r="R20" s="177">
        <f t="shared" si="5"/>
        <v>4</v>
      </c>
      <c r="S20" s="178">
        <f t="shared" si="6"/>
        <v>3548534.2998683681</v>
      </c>
      <c r="T20" s="179">
        <f t="shared" si="7"/>
        <v>0</v>
      </c>
      <c r="U20" s="179">
        <f t="shared" si="8"/>
        <v>30329.35299032793</v>
      </c>
      <c r="V20" s="179">
        <f t="shared" si="9"/>
        <v>30329.35299032793</v>
      </c>
      <c r="W20" s="178">
        <f t="shared" si="1"/>
        <v>3518204.9468780402</v>
      </c>
    </row>
    <row r="21" spans="1:23" x14ac:dyDescent="0.35">
      <c r="A21" s="78">
        <f t="shared" si="10"/>
        <v>46023</v>
      </c>
      <c r="B21" s="72">
        <f t="shared" si="11"/>
        <v>4</v>
      </c>
      <c r="C21" s="70">
        <f t="shared" si="12"/>
        <v>1848182.0995175738</v>
      </c>
      <c r="D21" s="79">
        <f t="shared" si="13"/>
        <v>8932.8801476682747</v>
      </c>
      <c r="E21" s="79">
        <f t="shared" si="14"/>
        <v>0</v>
      </c>
      <c r="F21" s="79">
        <f t="shared" si="2"/>
        <v>8932.8801476682747</v>
      </c>
      <c r="G21" s="70">
        <f t="shared" si="3"/>
        <v>1848182.0995175738</v>
      </c>
      <c r="K21" s="82"/>
      <c r="L21" s="82"/>
      <c r="M21" s="83"/>
      <c r="Q21" s="176">
        <f t="shared" si="4"/>
        <v>46054</v>
      </c>
      <c r="R21" s="177">
        <f t="shared" si="5"/>
        <v>5</v>
      </c>
      <c r="S21" s="178">
        <f t="shared" si="6"/>
        <v>3518204.9468780402</v>
      </c>
      <c r="T21" s="179">
        <f t="shared" si="7"/>
        <v>0</v>
      </c>
      <c r="U21" s="179">
        <f t="shared" si="8"/>
        <v>30329.35299032793</v>
      </c>
      <c r="V21" s="179">
        <f t="shared" si="9"/>
        <v>30329.35299032793</v>
      </c>
      <c r="W21" s="178">
        <f t="shared" si="1"/>
        <v>3487875.5938877123</v>
      </c>
    </row>
    <row r="22" spans="1:23" x14ac:dyDescent="0.35">
      <c r="A22" s="78">
        <f t="shared" si="10"/>
        <v>46054</v>
      </c>
      <c r="B22" s="72">
        <f t="shared" si="11"/>
        <v>5</v>
      </c>
      <c r="C22" s="70">
        <f t="shared" si="12"/>
        <v>1848182.0995175738</v>
      </c>
      <c r="D22" s="79">
        <f t="shared" si="13"/>
        <v>8932.8801476682747</v>
      </c>
      <c r="E22" s="79">
        <f t="shared" si="14"/>
        <v>0</v>
      </c>
      <c r="F22" s="79">
        <f t="shared" si="2"/>
        <v>8932.8801476682747</v>
      </c>
      <c r="G22" s="70">
        <f t="shared" si="3"/>
        <v>1848182.0995175738</v>
      </c>
      <c r="K22" s="82"/>
      <c r="L22" s="82"/>
      <c r="M22" s="83"/>
      <c r="Q22" s="176">
        <f t="shared" si="4"/>
        <v>46082</v>
      </c>
      <c r="R22" s="177">
        <f t="shared" si="5"/>
        <v>6</v>
      </c>
      <c r="S22" s="178">
        <f t="shared" si="6"/>
        <v>3487875.5938877123</v>
      </c>
      <c r="T22" s="179">
        <f t="shared" si="7"/>
        <v>0</v>
      </c>
      <c r="U22" s="179">
        <f t="shared" si="8"/>
        <v>30329.35299032793</v>
      </c>
      <c r="V22" s="179">
        <f t="shared" si="9"/>
        <v>30329.35299032793</v>
      </c>
      <c r="W22" s="178">
        <f t="shared" si="1"/>
        <v>3457546.2408973845</v>
      </c>
    </row>
    <row r="23" spans="1:23" x14ac:dyDescent="0.35">
      <c r="A23" s="78">
        <f t="shared" si="10"/>
        <v>46082</v>
      </c>
      <c r="B23" s="72">
        <f t="shared" si="11"/>
        <v>6</v>
      </c>
      <c r="C23" s="70">
        <f t="shared" si="12"/>
        <v>1848182.0995175738</v>
      </c>
      <c r="D23" s="79">
        <f t="shared" si="13"/>
        <v>8932.8801476682747</v>
      </c>
      <c r="E23" s="79">
        <f t="shared" si="14"/>
        <v>0</v>
      </c>
      <c r="F23" s="79">
        <f t="shared" si="2"/>
        <v>8932.8801476682747</v>
      </c>
      <c r="G23" s="70">
        <f t="shared" si="3"/>
        <v>1848182.0995175738</v>
      </c>
      <c r="K23" s="82"/>
      <c r="L23" s="82"/>
      <c r="M23" s="83"/>
      <c r="Q23" s="176">
        <f t="shared" si="4"/>
        <v>46113</v>
      </c>
      <c r="R23" s="177">
        <f t="shared" si="5"/>
        <v>7</v>
      </c>
      <c r="S23" s="178">
        <f t="shared" si="6"/>
        <v>3457546.2408973845</v>
      </c>
      <c r="T23" s="179">
        <f t="shared" si="7"/>
        <v>0</v>
      </c>
      <c r="U23" s="179">
        <f t="shared" si="8"/>
        <v>30329.35299032793</v>
      </c>
      <c r="V23" s="179">
        <f t="shared" si="9"/>
        <v>30329.35299032793</v>
      </c>
      <c r="W23" s="178">
        <f t="shared" si="1"/>
        <v>3427216.8879070566</v>
      </c>
    </row>
    <row r="24" spans="1:23" x14ac:dyDescent="0.35">
      <c r="A24" s="78">
        <f t="shared" si="10"/>
        <v>46113</v>
      </c>
      <c r="B24" s="72">
        <f t="shared" si="11"/>
        <v>7</v>
      </c>
      <c r="C24" s="70">
        <f t="shared" si="12"/>
        <v>1848182.0995175738</v>
      </c>
      <c r="D24" s="79">
        <f t="shared" si="13"/>
        <v>8932.8801476682747</v>
      </c>
      <c r="E24" s="79">
        <f t="shared" si="14"/>
        <v>0</v>
      </c>
      <c r="F24" s="79">
        <f t="shared" si="2"/>
        <v>8932.8801476682747</v>
      </c>
      <c r="G24" s="70">
        <f t="shared" si="3"/>
        <v>1848182.0995175738</v>
      </c>
      <c r="K24" s="82"/>
      <c r="L24" s="82"/>
      <c r="M24" s="83"/>
      <c r="Q24" s="176">
        <f t="shared" si="4"/>
        <v>46143</v>
      </c>
      <c r="R24" s="177">
        <f t="shared" si="5"/>
        <v>8</v>
      </c>
      <c r="S24" s="178">
        <f t="shared" si="6"/>
        <v>3427216.8879070566</v>
      </c>
      <c r="T24" s="179">
        <f t="shared" si="7"/>
        <v>0</v>
      </c>
      <c r="U24" s="179">
        <f t="shared" si="8"/>
        <v>30329.35299032793</v>
      </c>
      <c r="V24" s="179">
        <f t="shared" si="9"/>
        <v>30329.35299032793</v>
      </c>
      <c r="W24" s="178">
        <f t="shared" si="1"/>
        <v>3396887.5349167287</v>
      </c>
    </row>
    <row r="25" spans="1:23" x14ac:dyDescent="0.35">
      <c r="A25" s="78">
        <f t="shared" si="10"/>
        <v>46143</v>
      </c>
      <c r="B25" s="72">
        <f t="shared" si="11"/>
        <v>8</v>
      </c>
      <c r="C25" s="70">
        <f t="shared" si="12"/>
        <v>1848182.0995175738</v>
      </c>
      <c r="D25" s="79">
        <f t="shared" si="13"/>
        <v>8932.8801476682747</v>
      </c>
      <c r="E25" s="79">
        <f t="shared" si="14"/>
        <v>0</v>
      </c>
      <c r="F25" s="79">
        <f t="shared" si="2"/>
        <v>8932.8801476682747</v>
      </c>
      <c r="G25" s="70">
        <f t="shared" si="3"/>
        <v>1848182.0995175738</v>
      </c>
      <c r="K25" s="82"/>
      <c r="L25" s="82"/>
      <c r="M25" s="83"/>
      <c r="Q25" s="176">
        <f t="shared" si="4"/>
        <v>46174</v>
      </c>
      <c r="R25" s="177">
        <f t="shared" si="5"/>
        <v>9</v>
      </c>
      <c r="S25" s="178">
        <f t="shared" si="6"/>
        <v>3396887.5349167287</v>
      </c>
      <c r="T25" s="179">
        <f t="shared" si="7"/>
        <v>0</v>
      </c>
      <c r="U25" s="179">
        <f t="shared" si="8"/>
        <v>30329.35299032793</v>
      </c>
      <c r="V25" s="179">
        <f t="shared" si="9"/>
        <v>30329.35299032793</v>
      </c>
      <c r="W25" s="178">
        <f t="shared" si="1"/>
        <v>3366558.1819264009</v>
      </c>
    </row>
    <row r="26" spans="1:23" x14ac:dyDescent="0.35">
      <c r="A26" s="78">
        <f t="shared" si="10"/>
        <v>46174</v>
      </c>
      <c r="B26" s="72">
        <f t="shared" si="11"/>
        <v>9</v>
      </c>
      <c r="C26" s="70">
        <f t="shared" si="12"/>
        <v>1848182.0995175738</v>
      </c>
      <c r="D26" s="79">
        <f t="shared" si="13"/>
        <v>8932.8801476682747</v>
      </c>
      <c r="E26" s="79">
        <f t="shared" si="14"/>
        <v>0</v>
      </c>
      <c r="F26" s="79">
        <f t="shared" si="2"/>
        <v>8932.8801476682747</v>
      </c>
      <c r="G26" s="70">
        <f t="shared" si="3"/>
        <v>1848182.0995175738</v>
      </c>
      <c r="K26" s="82"/>
      <c r="L26" s="82"/>
      <c r="M26" s="83"/>
      <c r="Q26" s="176">
        <f t="shared" si="4"/>
        <v>46204</v>
      </c>
      <c r="R26" s="177">
        <f t="shared" si="5"/>
        <v>10</v>
      </c>
      <c r="S26" s="178">
        <f t="shared" si="6"/>
        <v>3366558.1819264009</v>
      </c>
      <c r="T26" s="179">
        <f t="shared" si="7"/>
        <v>0</v>
      </c>
      <c r="U26" s="179">
        <f t="shared" si="8"/>
        <v>30329.35299032793</v>
      </c>
      <c r="V26" s="179">
        <f t="shared" si="9"/>
        <v>30329.35299032793</v>
      </c>
      <c r="W26" s="178">
        <f t="shared" si="1"/>
        <v>3336228.828936073</v>
      </c>
    </row>
    <row r="27" spans="1:23" x14ac:dyDescent="0.35">
      <c r="A27" s="78">
        <f t="shared" si="10"/>
        <v>46204</v>
      </c>
      <c r="B27" s="72">
        <f t="shared" si="11"/>
        <v>10</v>
      </c>
      <c r="C27" s="70">
        <f t="shared" si="12"/>
        <v>1848182.0995175738</v>
      </c>
      <c r="D27" s="79">
        <f t="shared" si="13"/>
        <v>8932.8801476682747</v>
      </c>
      <c r="E27" s="79">
        <f t="shared" si="14"/>
        <v>0</v>
      </c>
      <c r="F27" s="79">
        <f t="shared" si="2"/>
        <v>8932.8801476682747</v>
      </c>
      <c r="G27" s="70">
        <f t="shared" si="3"/>
        <v>1848182.0995175738</v>
      </c>
      <c r="K27" s="82"/>
      <c r="L27" s="82"/>
      <c r="M27" s="83"/>
      <c r="Q27" s="176">
        <f t="shared" si="4"/>
        <v>46235</v>
      </c>
      <c r="R27" s="177">
        <f t="shared" si="5"/>
        <v>11</v>
      </c>
      <c r="S27" s="178">
        <f t="shared" si="6"/>
        <v>3336228.828936073</v>
      </c>
      <c r="T27" s="179">
        <f t="shared" si="7"/>
        <v>0</v>
      </c>
      <c r="U27" s="179">
        <f t="shared" si="8"/>
        <v>30329.35299032793</v>
      </c>
      <c r="V27" s="179">
        <f t="shared" si="9"/>
        <v>30329.35299032793</v>
      </c>
      <c r="W27" s="178">
        <f t="shared" si="1"/>
        <v>3305899.4759457451</v>
      </c>
    </row>
    <row r="28" spans="1:23" x14ac:dyDescent="0.35">
      <c r="A28" s="78">
        <f t="shared" si="10"/>
        <v>46235</v>
      </c>
      <c r="B28" s="72">
        <f t="shared" si="11"/>
        <v>11</v>
      </c>
      <c r="C28" s="70">
        <f t="shared" si="12"/>
        <v>1848182.0995175738</v>
      </c>
      <c r="D28" s="79">
        <f t="shared" si="13"/>
        <v>8932.8801476682747</v>
      </c>
      <c r="E28" s="79">
        <f t="shared" si="14"/>
        <v>0</v>
      </c>
      <c r="F28" s="79">
        <f t="shared" si="2"/>
        <v>8932.8801476682747</v>
      </c>
      <c r="G28" s="70">
        <f t="shared" si="3"/>
        <v>1848182.0995175738</v>
      </c>
      <c r="Q28" s="176">
        <f t="shared" si="4"/>
        <v>46266</v>
      </c>
      <c r="R28" s="177">
        <f t="shared" si="5"/>
        <v>12</v>
      </c>
      <c r="S28" s="178">
        <f t="shared" si="6"/>
        <v>3305899.4759457451</v>
      </c>
      <c r="T28" s="179">
        <f t="shared" si="7"/>
        <v>0</v>
      </c>
      <c r="U28" s="179">
        <f t="shared" si="8"/>
        <v>30329.35299032793</v>
      </c>
      <c r="V28" s="179">
        <f t="shared" si="9"/>
        <v>30329.35299032793</v>
      </c>
      <c r="W28" s="178">
        <f t="shared" si="1"/>
        <v>3275570.1229554173</v>
      </c>
    </row>
    <row r="29" spans="1:23" x14ac:dyDescent="0.35">
      <c r="A29" s="78">
        <f t="shared" si="10"/>
        <v>46266</v>
      </c>
      <c r="B29" s="72">
        <f t="shared" si="11"/>
        <v>12</v>
      </c>
      <c r="C29" s="70">
        <f t="shared" si="12"/>
        <v>1848182.0995175738</v>
      </c>
      <c r="D29" s="79">
        <f t="shared" si="13"/>
        <v>8932.8801476682747</v>
      </c>
      <c r="E29" s="79">
        <f t="shared" si="14"/>
        <v>0</v>
      </c>
      <c r="F29" s="79">
        <f t="shared" si="2"/>
        <v>8932.8801476682747</v>
      </c>
      <c r="G29" s="70">
        <f t="shared" si="3"/>
        <v>1848182.0995175738</v>
      </c>
      <c r="Q29" s="176">
        <f t="shared" si="4"/>
        <v>46296</v>
      </c>
      <c r="R29" s="177">
        <f t="shared" si="5"/>
        <v>13</v>
      </c>
      <c r="S29" s="178">
        <f t="shared" si="6"/>
        <v>3275570.1229554173</v>
      </c>
      <c r="T29" s="179">
        <f t="shared" si="7"/>
        <v>0</v>
      </c>
      <c r="U29" s="179">
        <f t="shared" si="8"/>
        <v>30329.35299032793</v>
      </c>
      <c r="V29" s="179">
        <f t="shared" si="9"/>
        <v>30329.35299032793</v>
      </c>
      <c r="W29" s="178">
        <f t="shared" si="1"/>
        <v>3245240.7699650894</v>
      </c>
    </row>
    <row r="30" spans="1:23" x14ac:dyDescent="0.35">
      <c r="A30" s="78">
        <f t="shared" si="10"/>
        <v>46296</v>
      </c>
      <c r="B30" s="72">
        <f t="shared" si="11"/>
        <v>13</v>
      </c>
      <c r="C30" s="70">
        <f t="shared" si="12"/>
        <v>1848182.0995175738</v>
      </c>
      <c r="D30" s="79">
        <f t="shared" si="13"/>
        <v>8932.8801476682747</v>
      </c>
      <c r="E30" s="79">
        <f t="shared" si="14"/>
        <v>0</v>
      </c>
      <c r="F30" s="79">
        <f t="shared" si="2"/>
        <v>8932.8801476682747</v>
      </c>
      <c r="G30" s="70">
        <f t="shared" si="3"/>
        <v>1848182.0995175738</v>
      </c>
      <c r="Q30" s="176">
        <f t="shared" si="4"/>
        <v>46327</v>
      </c>
      <c r="R30" s="177">
        <f t="shared" si="5"/>
        <v>14</v>
      </c>
      <c r="S30" s="178">
        <f t="shared" si="6"/>
        <v>3245240.7699650894</v>
      </c>
      <c r="T30" s="179">
        <f t="shared" si="7"/>
        <v>0</v>
      </c>
      <c r="U30" s="179">
        <f t="shared" si="8"/>
        <v>30329.35299032793</v>
      </c>
      <c r="V30" s="179">
        <f t="shared" si="9"/>
        <v>30329.35299032793</v>
      </c>
      <c r="W30" s="178">
        <f t="shared" si="1"/>
        <v>3214911.4169747615</v>
      </c>
    </row>
    <row r="31" spans="1:23" x14ac:dyDescent="0.35">
      <c r="A31" s="78">
        <f t="shared" si="10"/>
        <v>46327</v>
      </c>
      <c r="B31" s="72">
        <f t="shared" si="11"/>
        <v>14</v>
      </c>
      <c r="C31" s="70">
        <f t="shared" si="12"/>
        <v>1848182.0995175738</v>
      </c>
      <c r="D31" s="79">
        <f t="shared" si="13"/>
        <v>8932.8801476682747</v>
      </c>
      <c r="E31" s="79">
        <f t="shared" si="14"/>
        <v>0</v>
      </c>
      <c r="F31" s="79">
        <f t="shared" si="2"/>
        <v>8932.8801476682747</v>
      </c>
      <c r="G31" s="70">
        <f t="shared" si="3"/>
        <v>1848182.0995175738</v>
      </c>
      <c r="Q31" s="176">
        <f t="shared" si="4"/>
        <v>46357</v>
      </c>
      <c r="R31" s="177">
        <f t="shared" si="5"/>
        <v>15</v>
      </c>
      <c r="S31" s="178">
        <f t="shared" si="6"/>
        <v>3214911.4169747615</v>
      </c>
      <c r="T31" s="179">
        <f t="shared" si="7"/>
        <v>0</v>
      </c>
      <c r="U31" s="179">
        <f t="shared" si="8"/>
        <v>30329.35299032793</v>
      </c>
      <c r="V31" s="179">
        <f t="shared" si="9"/>
        <v>30329.35299032793</v>
      </c>
      <c r="W31" s="178">
        <f t="shared" si="1"/>
        <v>3184582.0639844337</v>
      </c>
    </row>
    <row r="32" spans="1:23" x14ac:dyDescent="0.35">
      <c r="A32" s="78">
        <f t="shared" si="10"/>
        <v>46357</v>
      </c>
      <c r="B32" s="72">
        <f t="shared" si="11"/>
        <v>15</v>
      </c>
      <c r="C32" s="70">
        <f t="shared" si="12"/>
        <v>1848182.0995175738</v>
      </c>
      <c r="D32" s="79">
        <f t="shared" si="13"/>
        <v>8932.8801476682747</v>
      </c>
      <c r="E32" s="79">
        <f t="shared" si="14"/>
        <v>0</v>
      </c>
      <c r="F32" s="79">
        <f t="shared" si="2"/>
        <v>8932.8801476682747</v>
      </c>
      <c r="G32" s="70">
        <f t="shared" si="3"/>
        <v>1848182.0995175738</v>
      </c>
      <c r="Q32" s="176">
        <f t="shared" si="4"/>
        <v>46388</v>
      </c>
      <c r="R32" s="177">
        <f t="shared" si="5"/>
        <v>16</v>
      </c>
      <c r="S32" s="178">
        <f t="shared" si="6"/>
        <v>3184582.0639844337</v>
      </c>
      <c r="T32" s="179">
        <f t="shared" si="7"/>
        <v>0</v>
      </c>
      <c r="U32" s="179">
        <f t="shared" si="8"/>
        <v>30329.35299032793</v>
      </c>
      <c r="V32" s="179">
        <f t="shared" si="9"/>
        <v>30329.35299032793</v>
      </c>
      <c r="W32" s="178">
        <f t="shared" si="1"/>
        <v>3154252.7109941058</v>
      </c>
    </row>
    <row r="33" spans="1:23" x14ac:dyDescent="0.35">
      <c r="A33" s="78">
        <f t="shared" si="10"/>
        <v>46388</v>
      </c>
      <c r="B33" s="72">
        <f t="shared" si="11"/>
        <v>16</v>
      </c>
      <c r="C33" s="70">
        <f t="shared" si="12"/>
        <v>1848182.0995175738</v>
      </c>
      <c r="D33" s="79">
        <f t="shared" si="13"/>
        <v>8932.8801476682747</v>
      </c>
      <c r="E33" s="79">
        <f t="shared" si="14"/>
        <v>0</v>
      </c>
      <c r="F33" s="79">
        <f t="shared" si="2"/>
        <v>8932.8801476682747</v>
      </c>
      <c r="G33" s="70">
        <f t="shared" si="3"/>
        <v>1848182.0995175738</v>
      </c>
      <c r="Q33" s="176">
        <f t="shared" si="4"/>
        <v>46419</v>
      </c>
      <c r="R33" s="177">
        <f t="shared" si="5"/>
        <v>17</v>
      </c>
      <c r="S33" s="178">
        <f t="shared" si="6"/>
        <v>3154252.7109941058</v>
      </c>
      <c r="T33" s="179">
        <f t="shared" si="7"/>
        <v>0</v>
      </c>
      <c r="U33" s="179">
        <f t="shared" si="8"/>
        <v>30329.35299032793</v>
      </c>
      <c r="V33" s="179">
        <f t="shared" si="9"/>
        <v>30329.35299032793</v>
      </c>
      <c r="W33" s="178">
        <f t="shared" si="1"/>
        <v>3123923.3580037779</v>
      </c>
    </row>
    <row r="34" spans="1:23" x14ac:dyDescent="0.35">
      <c r="A34" s="78">
        <f t="shared" si="10"/>
        <v>46419</v>
      </c>
      <c r="B34" s="72">
        <f t="shared" si="11"/>
        <v>17</v>
      </c>
      <c r="C34" s="70">
        <f t="shared" si="12"/>
        <v>1848182.0995175738</v>
      </c>
      <c r="D34" s="79">
        <f t="shared" si="13"/>
        <v>8932.8801476682747</v>
      </c>
      <c r="E34" s="79">
        <f t="shared" si="14"/>
        <v>0</v>
      </c>
      <c r="F34" s="79">
        <f t="shared" si="2"/>
        <v>8932.8801476682747</v>
      </c>
      <c r="G34" s="70">
        <f t="shared" si="3"/>
        <v>1848182.0995175738</v>
      </c>
      <c r="Q34" s="176">
        <f t="shared" si="4"/>
        <v>46447</v>
      </c>
      <c r="R34" s="177">
        <f t="shared" si="5"/>
        <v>18</v>
      </c>
      <c r="S34" s="178">
        <f t="shared" si="6"/>
        <v>3123923.3580037779</v>
      </c>
      <c r="T34" s="179">
        <f t="shared" si="7"/>
        <v>0</v>
      </c>
      <c r="U34" s="179">
        <f t="shared" si="8"/>
        <v>30329.35299032793</v>
      </c>
      <c r="V34" s="179">
        <f t="shared" si="9"/>
        <v>30329.35299032793</v>
      </c>
      <c r="W34" s="178">
        <f t="shared" si="1"/>
        <v>3093594.00501345</v>
      </c>
    </row>
    <row r="35" spans="1:23" x14ac:dyDescent="0.35">
      <c r="A35" s="78">
        <f t="shared" si="10"/>
        <v>46447</v>
      </c>
      <c r="B35" s="72">
        <f t="shared" si="11"/>
        <v>18</v>
      </c>
      <c r="C35" s="70">
        <f t="shared" si="12"/>
        <v>1848182.0995175738</v>
      </c>
      <c r="D35" s="79">
        <f t="shared" si="13"/>
        <v>8932.8801476682747</v>
      </c>
      <c r="E35" s="79">
        <f t="shared" si="14"/>
        <v>0</v>
      </c>
      <c r="F35" s="79">
        <f t="shared" si="2"/>
        <v>8932.8801476682747</v>
      </c>
      <c r="G35" s="70">
        <f t="shared" si="3"/>
        <v>1848182.0995175738</v>
      </c>
      <c r="Q35" s="176">
        <f t="shared" si="4"/>
        <v>46478</v>
      </c>
      <c r="R35" s="177">
        <f t="shared" si="5"/>
        <v>19</v>
      </c>
      <c r="S35" s="178">
        <f t="shared" si="6"/>
        <v>3093594.00501345</v>
      </c>
      <c r="T35" s="179">
        <f t="shared" si="7"/>
        <v>0</v>
      </c>
      <c r="U35" s="179">
        <f t="shared" si="8"/>
        <v>30329.35299032793</v>
      </c>
      <c r="V35" s="179">
        <f t="shared" si="9"/>
        <v>30329.35299032793</v>
      </c>
      <c r="W35" s="178">
        <f t="shared" si="1"/>
        <v>3063264.6520231222</v>
      </c>
    </row>
    <row r="36" spans="1:23" x14ac:dyDescent="0.35">
      <c r="A36" s="78">
        <f t="shared" si="10"/>
        <v>46478</v>
      </c>
      <c r="B36" s="72">
        <f t="shared" si="11"/>
        <v>19</v>
      </c>
      <c r="C36" s="70">
        <f t="shared" si="12"/>
        <v>1848182.0995175738</v>
      </c>
      <c r="D36" s="79">
        <f t="shared" si="13"/>
        <v>8932.8801476682747</v>
      </c>
      <c r="E36" s="79">
        <f t="shared" si="14"/>
        <v>0</v>
      </c>
      <c r="F36" s="79">
        <f t="shared" si="2"/>
        <v>8932.8801476682747</v>
      </c>
      <c r="G36" s="70">
        <f t="shared" si="3"/>
        <v>1848182.0995175738</v>
      </c>
      <c r="Q36" s="176">
        <f t="shared" si="4"/>
        <v>46508</v>
      </c>
      <c r="R36" s="177">
        <f t="shared" si="5"/>
        <v>20</v>
      </c>
      <c r="S36" s="178">
        <f t="shared" si="6"/>
        <v>3063264.6520231222</v>
      </c>
      <c r="T36" s="179">
        <f t="shared" si="7"/>
        <v>0</v>
      </c>
      <c r="U36" s="179">
        <f t="shared" si="8"/>
        <v>30329.35299032793</v>
      </c>
      <c r="V36" s="179">
        <f t="shared" si="9"/>
        <v>30329.35299032793</v>
      </c>
      <c r="W36" s="178">
        <f t="shared" si="1"/>
        <v>3032935.2990327943</v>
      </c>
    </row>
    <row r="37" spans="1:23" x14ac:dyDescent="0.35">
      <c r="A37" s="78">
        <f t="shared" si="10"/>
        <v>46508</v>
      </c>
      <c r="B37" s="72">
        <f t="shared" si="11"/>
        <v>20</v>
      </c>
      <c r="C37" s="70">
        <f t="shared" si="12"/>
        <v>1848182.0995175738</v>
      </c>
      <c r="D37" s="79">
        <f t="shared" si="13"/>
        <v>8932.8801476682747</v>
      </c>
      <c r="E37" s="79">
        <f t="shared" si="14"/>
        <v>0</v>
      </c>
      <c r="F37" s="79">
        <f t="shared" si="2"/>
        <v>8932.8801476682747</v>
      </c>
      <c r="G37" s="70">
        <f t="shared" si="3"/>
        <v>1848182.0995175738</v>
      </c>
      <c r="Q37" s="176">
        <f t="shared" si="4"/>
        <v>46539</v>
      </c>
      <c r="R37" s="177">
        <f t="shared" si="5"/>
        <v>21</v>
      </c>
      <c r="S37" s="178">
        <f t="shared" si="6"/>
        <v>3032935.2990327943</v>
      </c>
      <c r="T37" s="179">
        <f t="shared" si="7"/>
        <v>0</v>
      </c>
      <c r="U37" s="179">
        <f t="shared" si="8"/>
        <v>30329.35299032793</v>
      </c>
      <c r="V37" s="179">
        <f t="shared" si="9"/>
        <v>30329.35299032793</v>
      </c>
      <c r="W37" s="178">
        <f t="shared" si="1"/>
        <v>3002605.9460424664</v>
      </c>
    </row>
    <row r="38" spans="1:23" x14ac:dyDescent="0.35">
      <c r="A38" s="78">
        <f t="shared" si="10"/>
        <v>46539</v>
      </c>
      <c r="B38" s="72">
        <f t="shared" si="11"/>
        <v>21</v>
      </c>
      <c r="C38" s="70">
        <f t="shared" si="12"/>
        <v>1848182.0995175738</v>
      </c>
      <c r="D38" s="79">
        <f t="shared" si="13"/>
        <v>8932.8801476682747</v>
      </c>
      <c r="E38" s="79">
        <f t="shared" si="14"/>
        <v>0</v>
      </c>
      <c r="F38" s="79">
        <f t="shared" si="2"/>
        <v>8932.8801476682747</v>
      </c>
      <c r="G38" s="70">
        <f t="shared" si="3"/>
        <v>1848182.0995175738</v>
      </c>
      <c r="Q38" s="176">
        <f t="shared" si="4"/>
        <v>46569</v>
      </c>
      <c r="R38" s="177">
        <f t="shared" si="5"/>
        <v>22</v>
      </c>
      <c r="S38" s="178">
        <f t="shared" si="6"/>
        <v>3002605.9460424664</v>
      </c>
      <c r="T38" s="179">
        <f t="shared" si="7"/>
        <v>0</v>
      </c>
      <c r="U38" s="179">
        <f t="shared" si="8"/>
        <v>30329.35299032793</v>
      </c>
      <c r="V38" s="179">
        <f t="shared" si="9"/>
        <v>30329.35299032793</v>
      </c>
      <c r="W38" s="178">
        <f t="shared" si="1"/>
        <v>2972276.5930521386</v>
      </c>
    </row>
    <row r="39" spans="1:23" x14ac:dyDescent="0.35">
      <c r="A39" s="78">
        <f t="shared" si="10"/>
        <v>46569</v>
      </c>
      <c r="B39" s="72">
        <f t="shared" si="11"/>
        <v>22</v>
      </c>
      <c r="C39" s="70">
        <f t="shared" si="12"/>
        <v>1848182.0995175738</v>
      </c>
      <c r="D39" s="79">
        <f t="shared" si="13"/>
        <v>8932.8801476682747</v>
      </c>
      <c r="E39" s="79">
        <f t="shared" si="14"/>
        <v>0</v>
      </c>
      <c r="F39" s="79">
        <f t="shared" si="2"/>
        <v>8932.8801476682747</v>
      </c>
      <c r="G39" s="70">
        <f t="shared" si="3"/>
        <v>1848182.0995175738</v>
      </c>
      <c r="Q39" s="176">
        <f t="shared" si="4"/>
        <v>46600</v>
      </c>
      <c r="R39" s="177">
        <f t="shared" si="5"/>
        <v>23</v>
      </c>
      <c r="S39" s="178">
        <f t="shared" si="6"/>
        <v>2972276.5930521386</v>
      </c>
      <c r="T39" s="179">
        <f t="shared" si="7"/>
        <v>0</v>
      </c>
      <c r="U39" s="179">
        <f t="shared" si="8"/>
        <v>30329.35299032793</v>
      </c>
      <c r="V39" s="179">
        <f t="shared" si="9"/>
        <v>30329.35299032793</v>
      </c>
      <c r="W39" s="178">
        <f t="shared" si="1"/>
        <v>2941947.2400618107</v>
      </c>
    </row>
    <row r="40" spans="1:23" x14ac:dyDescent="0.35">
      <c r="A40" s="78">
        <f t="shared" si="10"/>
        <v>46600</v>
      </c>
      <c r="B40" s="72">
        <f t="shared" si="11"/>
        <v>23</v>
      </c>
      <c r="C40" s="70">
        <f t="shared" si="12"/>
        <v>1848182.0995175738</v>
      </c>
      <c r="D40" s="79">
        <f t="shared" si="13"/>
        <v>8932.8801476682747</v>
      </c>
      <c r="E40" s="79">
        <f t="shared" si="14"/>
        <v>0</v>
      </c>
      <c r="F40" s="79">
        <f t="shared" si="2"/>
        <v>8932.8801476682747</v>
      </c>
      <c r="G40" s="70">
        <f t="shared" si="3"/>
        <v>1848182.0995175738</v>
      </c>
      <c r="Q40" s="176">
        <f t="shared" si="4"/>
        <v>46631</v>
      </c>
      <c r="R40" s="177">
        <f t="shared" si="5"/>
        <v>24</v>
      </c>
      <c r="S40" s="178">
        <f t="shared" si="6"/>
        <v>2941947.2400618107</v>
      </c>
      <c r="T40" s="179">
        <f t="shared" si="7"/>
        <v>0</v>
      </c>
      <c r="U40" s="179">
        <f t="shared" si="8"/>
        <v>30329.35299032793</v>
      </c>
      <c r="V40" s="179">
        <f t="shared" si="9"/>
        <v>30329.35299032793</v>
      </c>
      <c r="W40" s="178">
        <f t="shared" si="1"/>
        <v>2911617.8870714828</v>
      </c>
    </row>
    <row r="41" spans="1:23" x14ac:dyDescent="0.35">
      <c r="A41" s="78">
        <f t="shared" si="10"/>
        <v>46631</v>
      </c>
      <c r="B41" s="72">
        <f t="shared" si="11"/>
        <v>24</v>
      </c>
      <c r="C41" s="70">
        <f t="shared" si="12"/>
        <v>1848182.0995175738</v>
      </c>
      <c r="D41" s="79">
        <f t="shared" si="13"/>
        <v>8932.8801476682747</v>
      </c>
      <c r="E41" s="79">
        <f t="shared" si="14"/>
        <v>0</v>
      </c>
      <c r="F41" s="79">
        <f t="shared" si="2"/>
        <v>8932.8801476682747</v>
      </c>
      <c r="G41" s="70">
        <f t="shared" si="3"/>
        <v>1848182.0995175738</v>
      </c>
      <c r="Q41" s="176">
        <f t="shared" si="4"/>
        <v>46661</v>
      </c>
      <c r="R41" s="177">
        <f t="shared" si="5"/>
        <v>25</v>
      </c>
      <c r="S41" s="178">
        <f t="shared" si="6"/>
        <v>2911617.8870714828</v>
      </c>
      <c r="T41" s="179">
        <f t="shared" si="7"/>
        <v>0</v>
      </c>
      <c r="U41" s="179">
        <f t="shared" si="8"/>
        <v>30329.35299032793</v>
      </c>
      <c r="V41" s="179">
        <f t="shared" si="9"/>
        <v>30329.35299032793</v>
      </c>
      <c r="W41" s="178">
        <f t="shared" si="1"/>
        <v>2881288.534081155</v>
      </c>
    </row>
    <row r="42" spans="1:23" x14ac:dyDescent="0.35">
      <c r="A42" s="78">
        <f t="shared" si="10"/>
        <v>46661</v>
      </c>
      <c r="B42" s="72">
        <f t="shared" si="11"/>
        <v>25</v>
      </c>
      <c r="C42" s="70">
        <f t="shared" si="12"/>
        <v>1848182.0995175738</v>
      </c>
      <c r="D42" s="79">
        <f t="shared" si="13"/>
        <v>8932.8801476682747</v>
      </c>
      <c r="E42" s="79">
        <f t="shared" si="14"/>
        <v>0</v>
      </c>
      <c r="F42" s="79">
        <f t="shared" si="2"/>
        <v>8932.8801476682747</v>
      </c>
      <c r="G42" s="70">
        <f t="shared" si="3"/>
        <v>1848182.0995175738</v>
      </c>
      <c r="Q42" s="176">
        <f t="shared" si="4"/>
        <v>46692</v>
      </c>
      <c r="R42" s="177">
        <f t="shared" si="5"/>
        <v>26</v>
      </c>
      <c r="S42" s="178">
        <f t="shared" si="6"/>
        <v>2881288.534081155</v>
      </c>
      <c r="T42" s="179">
        <f t="shared" si="7"/>
        <v>0</v>
      </c>
      <c r="U42" s="179">
        <f t="shared" si="8"/>
        <v>30329.35299032793</v>
      </c>
      <c r="V42" s="179">
        <f t="shared" si="9"/>
        <v>30329.35299032793</v>
      </c>
      <c r="W42" s="178">
        <f t="shared" si="1"/>
        <v>2850959.1810908271</v>
      </c>
    </row>
    <row r="43" spans="1:23" x14ac:dyDescent="0.35">
      <c r="A43" s="78">
        <f t="shared" si="10"/>
        <v>46692</v>
      </c>
      <c r="B43" s="72">
        <f t="shared" si="11"/>
        <v>26</v>
      </c>
      <c r="C43" s="70">
        <f t="shared" si="12"/>
        <v>1848182.0995175738</v>
      </c>
      <c r="D43" s="79">
        <f t="shared" si="13"/>
        <v>8932.8801476682747</v>
      </c>
      <c r="E43" s="79">
        <f t="shared" si="14"/>
        <v>0</v>
      </c>
      <c r="F43" s="79">
        <f t="shared" si="2"/>
        <v>8932.8801476682747</v>
      </c>
      <c r="G43" s="70">
        <f t="shared" si="3"/>
        <v>1848182.0995175738</v>
      </c>
      <c r="Q43" s="176">
        <f t="shared" si="4"/>
        <v>46722</v>
      </c>
      <c r="R43" s="177">
        <f t="shared" si="5"/>
        <v>27</v>
      </c>
      <c r="S43" s="178">
        <f t="shared" si="6"/>
        <v>2850959.1810908271</v>
      </c>
      <c r="T43" s="179">
        <f t="shared" si="7"/>
        <v>0</v>
      </c>
      <c r="U43" s="179">
        <f t="shared" si="8"/>
        <v>30329.35299032793</v>
      </c>
      <c r="V43" s="179">
        <f t="shared" si="9"/>
        <v>30329.35299032793</v>
      </c>
      <c r="W43" s="178">
        <f t="shared" si="1"/>
        <v>2820629.8281004992</v>
      </c>
    </row>
    <row r="44" spans="1:23" x14ac:dyDescent="0.35">
      <c r="A44" s="78">
        <f t="shared" si="10"/>
        <v>46722</v>
      </c>
      <c r="B44" s="72">
        <f t="shared" si="11"/>
        <v>27</v>
      </c>
      <c r="C44" s="70">
        <f t="shared" si="12"/>
        <v>1848182.0995175738</v>
      </c>
      <c r="D44" s="79">
        <f t="shared" si="13"/>
        <v>8932.8801476682747</v>
      </c>
      <c r="E44" s="79">
        <f t="shared" si="14"/>
        <v>0</v>
      </c>
      <c r="F44" s="79">
        <f t="shared" si="2"/>
        <v>8932.8801476682747</v>
      </c>
      <c r="G44" s="70">
        <f t="shared" si="3"/>
        <v>1848182.0995175738</v>
      </c>
      <c r="Q44" s="176">
        <f t="shared" si="4"/>
        <v>46753</v>
      </c>
      <c r="R44" s="177">
        <f t="shared" si="5"/>
        <v>28</v>
      </c>
      <c r="S44" s="178">
        <f t="shared" si="6"/>
        <v>2820629.8281004992</v>
      </c>
      <c r="T44" s="179">
        <f t="shared" si="7"/>
        <v>0</v>
      </c>
      <c r="U44" s="179">
        <f t="shared" si="8"/>
        <v>30329.35299032793</v>
      </c>
      <c r="V44" s="179">
        <f t="shared" si="9"/>
        <v>30329.35299032793</v>
      </c>
      <c r="W44" s="178">
        <f t="shared" si="1"/>
        <v>2790300.4751101714</v>
      </c>
    </row>
    <row r="45" spans="1:23" x14ac:dyDescent="0.35">
      <c r="A45" s="78">
        <f t="shared" si="10"/>
        <v>46753</v>
      </c>
      <c r="B45" s="72">
        <f t="shared" si="11"/>
        <v>28</v>
      </c>
      <c r="C45" s="70">
        <f t="shared" si="12"/>
        <v>1848182.0995175738</v>
      </c>
      <c r="D45" s="79">
        <f t="shared" si="13"/>
        <v>8932.8801476682747</v>
      </c>
      <c r="E45" s="79">
        <f t="shared" si="14"/>
        <v>0</v>
      </c>
      <c r="F45" s="79">
        <f t="shared" si="2"/>
        <v>8932.8801476682747</v>
      </c>
      <c r="G45" s="70">
        <f t="shared" si="3"/>
        <v>1848182.0995175738</v>
      </c>
      <c r="Q45" s="176">
        <f t="shared" si="4"/>
        <v>46784</v>
      </c>
      <c r="R45" s="177">
        <f t="shared" si="5"/>
        <v>29</v>
      </c>
      <c r="S45" s="178">
        <f t="shared" si="6"/>
        <v>2790300.4751101714</v>
      </c>
      <c r="T45" s="179">
        <f t="shared" si="7"/>
        <v>0</v>
      </c>
      <c r="U45" s="179">
        <f t="shared" si="8"/>
        <v>30329.35299032793</v>
      </c>
      <c r="V45" s="179">
        <f t="shared" si="9"/>
        <v>30329.35299032793</v>
      </c>
      <c r="W45" s="178">
        <f t="shared" si="1"/>
        <v>2759971.1221198435</v>
      </c>
    </row>
    <row r="46" spans="1:23" x14ac:dyDescent="0.35">
      <c r="A46" s="78">
        <f t="shared" si="10"/>
        <v>46784</v>
      </c>
      <c r="B46" s="72">
        <f t="shared" si="11"/>
        <v>29</v>
      </c>
      <c r="C46" s="70">
        <f t="shared" si="12"/>
        <v>1848182.0995175738</v>
      </c>
      <c r="D46" s="79">
        <f t="shared" si="13"/>
        <v>8932.8801476682747</v>
      </c>
      <c r="E46" s="79">
        <f t="shared" si="14"/>
        <v>0</v>
      </c>
      <c r="F46" s="79">
        <f t="shared" si="2"/>
        <v>8932.8801476682747</v>
      </c>
      <c r="G46" s="70">
        <f t="shared" si="3"/>
        <v>1848182.0995175738</v>
      </c>
      <c r="Q46" s="176">
        <f t="shared" si="4"/>
        <v>46813</v>
      </c>
      <c r="R46" s="177">
        <f t="shared" si="5"/>
        <v>30</v>
      </c>
      <c r="S46" s="178">
        <f t="shared" si="6"/>
        <v>2759971.1221198435</v>
      </c>
      <c r="T46" s="179">
        <f t="shared" si="7"/>
        <v>0</v>
      </c>
      <c r="U46" s="179">
        <f t="shared" si="8"/>
        <v>30329.35299032793</v>
      </c>
      <c r="V46" s="179">
        <f t="shared" si="9"/>
        <v>30329.35299032793</v>
      </c>
      <c r="W46" s="178">
        <f t="shared" si="1"/>
        <v>2729641.7691295156</v>
      </c>
    </row>
    <row r="47" spans="1:23" x14ac:dyDescent="0.35">
      <c r="A47" s="78">
        <f t="shared" si="10"/>
        <v>46813</v>
      </c>
      <c r="B47" s="72">
        <f t="shared" si="11"/>
        <v>30</v>
      </c>
      <c r="C47" s="70">
        <f t="shared" si="12"/>
        <v>1848182.0995175738</v>
      </c>
      <c r="D47" s="79">
        <f t="shared" si="13"/>
        <v>8932.8801476682747</v>
      </c>
      <c r="E47" s="79">
        <f t="shared" si="14"/>
        <v>0</v>
      </c>
      <c r="F47" s="79">
        <f t="shared" si="2"/>
        <v>8932.8801476682747</v>
      </c>
      <c r="G47" s="70">
        <f t="shared" si="3"/>
        <v>1848182.0995175738</v>
      </c>
      <c r="Q47" s="176">
        <f t="shared" si="4"/>
        <v>46844</v>
      </c>
      <c r="R47" s="177">
        <f t="shared" si="5"/>
        <v>31</v>
      </c>
      <c r="S47" s="178">
        <f t="shared" si="6"/>
        <v>2729641.7691295156</v>
      </c>
      <c r="T47" s="179">
        <f t="shared" si="7"/>
        <v>0</v>
      </c>
      <c r="U47" s="179">
        <f t="shared" si="8"/>
        <v>30329.35299032793</v>
      </c>
      <c r="V47" s="179">
        <f t="shared" si="9"/>
        <v>30329.35299032793</v>
      </c>
      <c r="W47" s="178">
        <f t="shared" si="1"/>
        <v>2699312.4161391878</v>
      </c>
    </row>
    <row r="48" spans="1:23" x14ac:dyDescent="0.35">
      <c r="A48" s="78">
        <f t="shared" si="10"/>
        <v>46844</v>
      </c>
      <c r="B48" s="72">
        <f t="shared" si="11"/>
        <v>31</v>
      </c>
      <c r="C48" s="70">
        <f t="shared" si="12"/>
        <v>1848182.0995175738</v>
      </c>
      <c r="D48" s="79">
        <f t="shared" si="13"/>
        <v>8932.8801476682747</v>
      </c>
      <c r="E48" s="79">
        <f t="shared" si="14"/>
        <v>0</v>
      </c>
      <c r="F48" s="79">
        <f t="shared" si="2"/>
        <v>8932.8801476682747</v>
      </c>
      <c r="G48" s="70">
        <f t="shared" si="3"/>
        <v>1848182.0995175738</v>
      </c>
      <c r="Q48" s="176">
        <f t="shared" si="4"/>
        <v>46874</v>
      </c>
      <c r="R48" s="177">
        <f t="shared" si="5"/>
        <v>32</v>
      </c>
      <c r="S48" s="178">
        <f t="shared" si="6"/>
        <v>2699312.4161391878</v>
      </c>
      <c r="T48" s="179">
        <f t="shared" si="7"/>
        <v>0</v>
      </c>
      <c r="U48" s="179">
        <f t="shared" si="8"/>
        <v>30329.35299032793</v>
      </c>
      <c r="V48" s="179">
        <f t="shared" si="9"/>
        <v>30329.35299032793</v>
      </c>
      <c r="W48" s="178">
        <f t="shared" si="1"/>
        <v>2668983.0631488599</v>
      </c>
    </row>
    <row r="49" spans="1:23" x14ac:dyDescent="0.35">
      <c r="A49" s="78">
        <f t="shared" si="10"/>
        <v>46874</v>
      </c>
      <c r="B49" s="72">
        <f t="shared" si="11"/>
        <v>32</v>
      </c>
      <c r="C49" s="70">
        <f t="shared" si="12"/>
        <v>1848182.0995175738</v>
      </c>
      <c r="D49" s="79">
        <f t="shared" si="13"/>
        <v>8932.8801476682747</v>
      </c>
      <c r="E49" s="79">
        <f t="shared" si="14"/>
        <v>0</v>
      </c>
      <c r="F49" s="79">
        <f t="shared" si="2"/>
        <v>8932.8801476682747</v>
      </c>
      <c r="G49" s="70">
        <f t="shared" si="3"/>
        <v>1848182.0995175738</v>
      </c>
      <c r="Q49" s="176">
        <f t="shared" si="4"/>
        <v>46905</v>
      </c>
      <c r="R49" s="177">
        <f t="shared" si="5"/>
        <v>33</v>
      </c>
      <c r="S49" s="178">
        <f t="shared" si="6"/>
        <v>2668983.0631488599</v>
      </c>
      <c r="T49" s="179">
        <f t="shared" si="7"/>
        <v>0</v>
      </c>
      <c r="U49" s="179">
        <f t="shared" si="8"/>
        <v>30329.35299032793</v>
      </c>
      <c r="V49" s="179">
        <f t="shared" si="9"/>
        <v>30329.35299032793</v>
      </c>
      <c r="W49" s="178">
        <f t="shared" si="1"/>
        <v>2638653.710158532</v>
      </c>
    </row>
    <row r="50" spans="1:23" x14ac:dyDescent="0.35">
      <c r="A50" s="78">
        <f t="shared" si="10"/>
        <v>46905</v>
      </c>
      <c r="B50" s="72">
        <f t="shared" si="11"/>
        <v>33</v>
      </c>
      <c r="C50" s="70">
        <f t="shared" si="12"/>
        <v>1848182.0995175738</v>
      </c>
      <c r="D50" s="79">
        <f t="shared" si="13"/>
        <v>8932.8801476682747</v>
      </c>
      <c r="E50" s="79">
        <f t="shared" si="14"/>
        <v>0</v>
      </c>
      <c r="F50" s="79">
        <f t="shared" si="2"/>
        <v>8932.8801476682747</v>
      </c>
      <c r="G50" s="70">
        <f t="shared" si="3"/>
        <v>1848182.0995175738</v>
      </c>
      <c r="Q50" s="176">
        <f t="shared" si="4"/>
        <v>46935</v>
      </c>
      <c r="R50" s="177">
        <f t="shared" si="5"/>
        <v>34</v>
      </c>
      <c r="S50" s="178">
        <f t="shared" si="6"/>
        <v>2638653.710158532</v>
      </c>
      <c r="T50" s="179">
        <f t="shared" si="7"/>
        <v>0</v>
      </c>
      <c r="U50" s="179">
        <f t="shared" si="8"/>
        <v>30329.35299032793</v>
      </c>
      <c r="V50" s="179">
        <f t="shared" si="9"/>
        <v>30329.35299032793</v>
      </c>
      <c r="W50" s="178">
        <f t="shared" si="1"/>
        <v>2608324.3571682042</v>
      </c>
    </row>
    <row r="51" spans="1:23" x14ac:dyDescent="0.35">
      <c r="A51" s="78">
        <f t="shared" si="10"/>
        <v>46935</v>
      </c>
      <c r="B51" s="72">
        <f t="shared" si="11"/>
        <v>34</v>
      </c>
      <c r="C51" s="70">
        <f t="shared" si="12"/>
        <v>1848182.0995175738</v>
      </c>
      <c r="D51" s="79">
        <f t="shared" si="13"/>
        <v>8932.8801476682747</v>
      </c>
      <c r="E51" s="79">
        <f t="shared" si="14"/>
        <v>0</v>
      </c>
      <c r="F51" s="79">
        <f t="shared" si="2"/>
        <v>8932.8801476682747</v>
      </c>
      <c r="G51" s="70">
        <f t="shared" si="3"/>
        <v>1848182.0995175738</v>
      </c>
      <c r="Q51" s="176">
        <f t="shared" si="4"/>
        <v>46966</v>
      </c>
      <c r="R51" s="177">
        <f t="shared" si="5"/>
        <v>35</v>
      </c>
      <c r="S51" s="178">
        <f t="shared" si="6"/>
        <v>2608324.3571682042</v>
      </c>
      <c r="T51" s="179">
        <f t="shared" si="7"/>
        <v>0</v>
      </c>
      <c r="U51" s="179">
        <f t="shared" si="8"/>
        <v>30329.35299032793</v>
      </c>
      <c r="V51" s="179">
        <f t="shared" si="9"/>
        <v>30329.35299032793</v>
      </c>
      <c r="W51" s="178">
        <f t="shared" si="1"/>
        <v>2577995.0041778763</v>
      </c>
    </row>
    <row r="52" spans="1:23" x14ac:dyDescent="0.35">
      <c r="A52" s="78">
        <f t="shared" si="10"/>
        <v>46966</v>
      </c>
      <c r="B52" s="72">
        <f t="shared" si="11"/>
        <v>35</v>
      </c>
      <c r="C52" s="70">
        <f t="shared" si="12"/>
        <v>1848182.0995175738</v>
      </c>
      <c r="D52" s="79">
        <f t="shared" si="13"/>
        <v>8932.8801476682747</v>
      </c>
      <c r="E52" s="79">
        <f t="shared" si="14"/>
        <v>0</v>
      </c>
      <c r="F52" s="79">
        <f t="shared" si="2"/>
        <v>8932.8801476682747</v>
      </c>
      <c r="G52" s="70">
        <f t="shared" si="3"/>
        <v>1848182.0995175738</v>
      </c>
      <c r="Q52" s="176">
        <f t="shared" si="4"/>
        <v>46997</v>
      </c>
      <c r="R52" s="177">
        <f t="shared" si="5"/>
        <v>36</v>
      </c>
      <c r="S52" s="178">
        <f t="shared" si="6"/>
        <v>2577995.0041778763</v>
      </c>
      <c r="T52" s="179">
        <f t="shared" si="7"/>
        <v>0</v>
      </c>
      <c r="U52" s="179">
        <f t="shared" si="8"/>
        <v>30329.35299032793</v>
      </c>
      <c r="V52" s="179">
        <f t="shared" si="9"/>
        <v>30329.35299032793</v>
      </c>
      <c r="W52" s="178">
        <f t="shared" si="1"/>
        <v>2547665.6511875484</v>
      </c>
    </row>
    <row r="53" spans="1:23" x14ac:dyDescent="0.35">
      <c r="A53" s="78">
        <f t="shared" si="10"/>
        <v>46997</v>
      </c>
      <c r="B53" s="72">
        <f t="shared" si="11"/>
        <v>36</v>
      </c>
      <c r="C53" s="70">
        <f t="shared" si="12"/>
        <v>1848182.0995175738</v>
      </c>
      <c r="D53" s="79">
        <f t="shared" si="13"/>
        <v>8932.8801476682747</v>
      </c>
      <c r="E53" s="79">
        <f t="shared" si="14"/>
        <v>0</v>
      </c>
      <c r="F53" s="79">
        <f t="shared" si="2"/>
        <v>8932.8801476682747</v>
      </c>
      <c r="G53" s="70">
        <f t="shared" si="3"/>
        <v>1848182.0995175738</v>
      </c>
      <c r="Q53" s="176">
        <f t="shared" si="4"/>
        <v>47027</v>
      </c>
      <c r="R53" s="177">
        <f t="shared" si="5"/>
        <v>37</v>
      </c>
      <c r="S53" s="178">
        <f t="shared" si="6"/>
        <v>2547665.6511875484</v>
      </c>
      <c r="T53" s="179">
        <f t="shared" si="7"/>
        <v>0</v>
      </c>
      <c r="U53" s="179">
        <f t="shared" si="8"/>
        <v>30329.35299032793</v>
      </c>
      <c r="V53" s="179">
        <f t="shared" si="9"/>
        <v>30329.35299032793</v>
      </c>
      <c r="W53" s="178">
        <f t="shared" si="1"/>
        <v>2517336.2981972205</v>
      </c>
    </row>
    <row r="54" spans="1:23" x14ac:dyDescent="0.35">
      <c r="A54" s="78">
        <f t="shared" si="10"/>
        <v>47027</v>
      </c>
      <c r="B54" s="72">
        <f t="shared" si="11"/>
        <v>37</v>
      </c>
      <c r="C54" s="70">
        <f t="shared" si="12"/>
        <v>1848182.0995175738</v>
      </c>
      <c r="D54" s="79">
        <f t="shared" si="13"/>
        <v>8932.8801476682747</v>
      </c>
      <c r="E54" s="79">
        <f t="shared" si="14"/>
        <v>0</v>
      </c>
      <c r="F54" s="79">
        <f t="shared" si="2"/>
        <v>8932.8801476682747</v>
      </c>
      <c r="G54" s="70">
        <f t="shared" si="3"/>
        <v>1848182.0995175738</v>
      </c>
      <c r="Q54" s="176">
        <f t="shared" si="4"/>
        <v>47058</v>
      </c>
      <c r="R54" s="177">
        <f t="shared" si="5"/>
        <v>38</v>
      </c>
      <c r="S54" s="178">
        <f t="shared" si="6"/>
        <v>2517336.2981972205</v>
      </c>
      <c r="T54" s="179">
        <f t="shared" si="7"/>
        <v>0</v>
      </c>
      <c r="U54" s="179">
        <f t="shared" si="8"/>
        <v>30329.35299032793</v>
      </c>
      <c r="V54" s="179">
        <f t="shared" si="9"/>
        <v>30329.35299032793</v>
      </c>
      <c r="W54" s="178">
        <f t="shared" si="1"/>
        <v>2487006.9452068927</v>
      </c>
    </row>
    <row r="55" spans="1:23" x14ac:dyDescent="0.35">
      <c r="A55" s="78">
        <f t="shared" si="10"/>
        <v>47058</v>
      </c>
      <c r="B55" s="72">
        <f t="shared" si="11"/>
        <v>38</v>
      </c>
      <c r="C55" s="70">
        <f t="shared" si="12"/>
        <v>1848182.0995175738</v>
      </c>
      <c r="D55" s="79">
        <f t="shared" si="13"/>
        <v>8932.8801476682747</v>
      </c>
      <c r="E55" s="79">
        <f t="shared" si="14"/>
        <v>0</v>
      </c>
      <c r="F55" s="79">
        <f t="shared" si="2"/>
        <v>8932.8801476682747</v>
      </c>
      <c r="G55" s="70">
        <f t="shared" si="3"/>
        <v>1848182.0995175738</v>
      </c>
      <c r="Q55" s="176">
        <f t="shared" si="4"/>
        <v>47088</v>
      </c>
      <c r="R55" s="177">
        <f t="shared" si="5"/>
        <v>39</v>
      </c>
      <c r="S55" s="178">
        <f t="shared" si="6"/>
        <v>2487006.9452068927</v>
      </c>
      <c r="T55" s="179">
        <f t="shared" si="7"/>
        <v>0</v>
      </c>
      <c r="U55" s="179">
        <f t="shared" si="8"/>
        <v>30329.35299032793</v>
      </c>
      <c r="V55" s="179">
        <f t="shared" si="9"/>
        <v>30329.35299032793</v>
      </c>
      <c r="W55" s="178">
        <f t="shared" si="1"/>
        <v>2456677.5922165648</v>
      </c>
    </row>
    <row r="56" spans="1:23" x14ac:dyDescent="0.35">
      <c r="A56" s="78">
        <f t="shared" si="10"/>
        <v>47088</v>
      </c>
      <c r="B56" s="72">
        <f t="shared" si="11"/>
        <v>39</v>
      </c>
      <c r="C56" s="70">
        <f t="shared" si="12"/>
        <v>1848182.0995175738</v>
      </c>
      <c r="D56" s="79">
        <f t="shared" si="13"/>
        <v>8932.8801476682747</v>
      </c>
      <c r="E56" s="79">
        <f t="shared" si="14"/>
        <v>0</v>
      </c>
      <c r="F56" s="79">
        <f t="shared" si="2"/>
        <v>8932.8801476682747</v>
      </c>
      <c r="G56" s="70">
        <f t="shared" si="3"/>
        <v>1848182.0995175738</v>
      </c>
      <c r="Q56" s="176">
        <f t="shared" si="4"/>
        <v>47119</v>
      </c>
      <c r="R56" s="177">
        <f t="shared" si="5"/>
        <v>40</v>
      </c>
      <c r="S56" s="178">
        <f t="shared" si="6"/>
        <v>2456677.5922165648</v>
      </c>
      <c r="T56" s="179">
        <f t="shared" si="7"/>
        <v>0</v>
      </c>
      <c r="U56" s="179">
        <f t="shared" si="8"/>
        <v>30329.35299032793</v>
      </c>
      <c r="V56" s="179">
        <f t="shared" si="9"/>
        <v>30329.35299032793</v>
      </c>
      <c r="W56" s="178">
        <f t="shared" si="1"/>
        <v>2426348.2392262369</v>
      </c>
    </row>
    <row r="57" spans="1:23" x14ac:dyDescent="0.35">
      <c r="A57" s="78">
        <f t="shared" si="10"/>
        <v>47119</v>
      </c>
      <c r="B57" s="72">
        <f t="shared" si="11"/>
        <v>40</v>
      </c>
      <c r="C57" s="70">
        <f t="shared" si="12"/>
        <v>1848182.0995175738</v>
      </c>
      <c r="D57" s="79">
        <f t="shared" si="13"/>
        <v>8932.8801476682747</v>
      </c>
      <c r="E57" s="79">
        <f t="shared" si="14"/>
        <v>0</v>
      </c>
      <c r="F57" s="79">
        <f t="shared" si="2"/>
        <v>8932.8801476682747</v>
      </c>
      <c r="G57" s="70">
        <f t="shared" si="3"/>
        <v>1848182.0995175738</v>
      </c>
      <c r="Q57" s="176">
        <f t="shared" si="4"/>
        <v>47150</v>
      </c>
      <c r="R57" s="177">
        <f t="shared" si="5"/>
        <v>41</v>
      </c>
      <c r="S57" s="178">
        <f t="shared" si="6"/>
        <v>2426348.2392262369</v>
      </c>
      <c r="T57" s="179">
        <f t="shared" si="7"/>
        <v>0</v>
      </c>
      <c r="U57" s="179">
        <f t="shared" si="8"/>
        <v>30329.35299032793</v>
      </c>
      <c r="V57" s="179">
        <f t="shared" si="9"/>
        <v>30329.35299032793</v>
      </c>
      <c r="W57" s="178">
        <f t="shared" si="1"/>
        <v>2396018.8862359091</v>
      </c>
    </row>
    <row r="58" spans="1:23" x14ac:dyDescent="0.35">
      <c r="A58" s="78">
        <f t="shared" si="10"/>
        <v>47150</v>
      </c>
      <c r="B58" s="72">
        <f t="shared" si="11"/>
        <v>41</v>
      </c>
      <c r="C58" s="70">
        <f t="shared" si="12"/>
        <v>1848182.0995175738</v>
      </c>
      <c r="D58" s="79">
        <f t="shared" si="13"/>
        <v>8932.8801476682747</v>
      </c>
      <c r="E58" s="79">
        <f t="shared" si="14"/>
        <v>0</v>
      </c>
      <c r="F58" s="79">
        <f t="shared" si="2"/>
        <v>8932.8801476682747</v>
      </c>
      <c r="G58" s="70">
        <f t="shared" si="3"/>
        <v>1848182.0995175738</v>
      </c>
      <c r="Q58" s="176">
        <f t="shared" si="4"/>
        <v>47178</v>
      </c>
      <c r="R58" s="177">
        <f t="shared" si="5"/>
        <v>42</v>
      </c>
      <c r="S58" s="178">
        <f t="shared" si="6"/>
        <v>2396018.8862359091</v>
      </c>
      <c r="T58" s="179">
        <f t="shared" si="7"/>
        <v>0</v>
      </c>
      <c r="U58" s="179">
        <f t="shared" si="8"/>
        <v>30329.35299032793</v>
      </c>
      <c r="V58" s="179">
        <f t="shared" si="9"/>
        <v>30329.35299032793</v>
      </c>
      <c r="W58" s="178">
        <f t="shared" si="1"/>
        <v>2365689.5332455812</v>
      </c>
    </row>
    <row r="59" spans="1:23" x14ac:dyDescent="0.35">
      <c r="A59" s="78">
        <f t="shared" si="10"/>
        <v>47178</v>
      </c>
      <c r="B59" s="72">
        <f t="shared" si="11"/>
        <v>42</v>
      </c>
      <c r="C59" s="70">
        <f t="shared" si="12"/>
        <v>1848182.0995175738</v>
      </c>
      <c r="D59" s="79">
        <f t="shared" si="13"/>
        <v>8932.8801476682747</v>
      </c>
      <c r="E59" s="79">
        <f t="shared" si="14"/>
        <v>0</v>
      </c>
      <c r="F59" s="79">
        <f t="shared" si="2"/>
        <v>8932.8801476682747</v>
      </c>
      <c r="G59" s="70">
        <f t="shared" si="3"/>
        <v>1848182.0995175738</v>
      </c>
      <c r="Q59" s="176">
        <f t="shared" si="4"/>
        <v>47209</v>
      </c>
      <c r="R59" s="177">
        <f t="shared" si="5"/>
        <v>43</v>
      </c>
      <c r="S59" s="178">
        <f t="shared" si="6"/>
        <v>2365689.5332455812</v>
      </c>
      <c r="T59" s="179">
        <f t="shared" si="7"/>
        <v>0</v>
      </c>
      <c r="U59" s="179">
        <f t="shared" si="8"/>
        <v>30329.35299032793</v>
      </c>
      <c r="V59" s="179">
        <f t="shared" si="9"/>
        <v>30329.35299032793</v>
      </c>
      <c r="W59" s="178">
        <f t="shared" si="1"/>
        <v>2335360.1802552533</v>
      </c>
    </row>
    <row r="60" spans="1:23" x14ac:dyDescent="0.35">
      <c r="A60" s="78">
        <f t="shared" si="10"/>
        <v>47209</v>
      </c>
      <c r="B60" s="72">
        <f t="shared" si="11"/>
        <v>43</v>
      </c>
      <c r="C60" s="70">
        <f t="shared" si="12"/>
        <v>1848182.0995175738</v>
      </c>
      <c r="D60" s="79">
        <f t="shared" si="13"/>
        <v>8932.8801476682747</v>
      </c>
      <c r="E60" s="79">
        <f t="shared" si="14"/>
        <v>0</v>
      </c>
      <c r="F60" s="79">
        <f t="shared" si="2"/>
        <v>8932.8801476682747</v>
      </c>
      <c r="G60" s="70">
        <f t="shared" si="3"/>
        <v>1848182.0995175738</v>
      </c>
      <c r="Q60" s="176">
        <f t="shared" si="4"/>
        <v>47239</v>
      </c>
      <c r="R60" s="177">
        <f t="shared" si="5"/>
        <v>44</v>
      </c>
      <c r="S60" s="178">
        <f t="shared" si="6"/>
        <v>2335360.1802552533</v>
      </c>
      <c r="T60" s="179">
        <f t="shared" si="7"/>
        <v>0</v>
      </c>
      <c r="U60" s="179">
        <f t="shared" si="8"/>
        <v>30329.35299032793</v>
      </c>
      <c r="V60" s="179">
        <f t="shared" si="9"/>
        <v>30329.35299032793</v>
      </c>
      <c r="W60" s="178">
        <f t="shared" si="1"/>
        <v>2305030.8272649255</v>
      </c>
    </row>
    <row r="61" spans="1:23" x14ac:dyDescent="0.35">
      <c r="A61" s="78">
        <f t="shared" si="10"/>
        <v>47239</v>
      </c>
      <c r="B61" s="72">
        <f t="shared" si="11"/>
        <v>44</v>
      </c>
      <c r="C61" s="70">
        <f t="shared" si="12"/>
        <v>1848182.0995175738</v>
      </c>
      <c r="D61" s="79">
        <f t="shared" si="13"/>
        <v>8932.8801476682747</v>
      </c>
      <c r="E61" s="79">
        <f t="shared" si="14"/>
        <v>0</v>
      </c>
      <c r="F61" s="79">
        <f t="shared" si="2"/>
        <v>8932.8801476682747</v>
      </c>
      <c r="G61" s="70">
        <f t="shared" si="3"/>
        <v>1848182.0995175738</v>
      </c>
      <c r="Q61" s="176">
        <f t="shared" si="4"/>
        <v>47270</v>
      </c>
      <c r="R61" s="177">
        <f t="shared" si="5"/>
        <v>45</v>
      </c>
      <c r="S61" s="178">
        <f t="shared" si="6"/>
        <v>2305030.8272649255</v>
      </c>
      <c r="T61" s="179">
        <f t="shared" si="7"/>
        <v>0</v>
      </c>
      <c r="U61" s="179">
        <f t="shared" si="8"/>
        <v>30329.35299032793</v>
      </c>
      <c r="V61" s="179">
        <f t="shared" si="9"/>
        <v>30329.35299032793</v>
      </c>
      <c r="W61" s="178">
        <f t="shared" si="1"/>
        <v>2274701.4742745976</v>
      </c>
    </row>
    <row r="62" spans="1:23" x14ac:dyDescent="0.35">
      <c r="A62" s="78">
        <f t="shared" si="10"/>
        <v>47270</v>
      </c>
      <c r="B62" s="72">
        <f t="shared" si="11"/>
        <v>45</v>
      </c>
      <c r="C62" s="70">
        <f t="shared" si="12"/>
        <v>1848182.0995175738</v>
      </c>
      <c r="D62" s="79">
        <f t="shared" si="13"/>
        <v>8932.8801476682747</v>
      </c>
      <c r="E62" s="79">
        <f t="shared" si="14"/>
        <v>0</v>
      </c>
      <c r="F62" s="79">
        <f t="shared" si="2"/>
        <v>8932.8801476682747</v>
      </c>
      <c r="G62" s="70">
        <f t="shared" si="3"/>
        <v>1848182.0995175738</v>
      </c>
      <c r="Q62" s="176">
        <f t="shared" si="4"/>
        <v>47300</v>
      </c>
      <c r="R62" s="177">
        <f t="shared" si="5"/>
        <v>46</v>
      </c>
      <c r="S62" s="178">
        <f t="shared" si="6"/>
        <v>2274701.4742745976</v>
      </c>
      <c r="T62" s="179">
        <f t="shared" si="7"/>
        <v>0</v>
      </c>
      <c r="U62" s="179">
        <f t="shared" si="8"/>
        <v>30329.35299032793</v>
      </c>
      <c r="V62" s="179">
        <f t="shared" si="9"/>
        <v>30329.35299032793</v>
      </c>
      <c r="W62" s="178">
        <f t="shared" si="1"/>
        <v>2244372.1212842697</v>
      </c>
    </row>
    <row r="63" spans="1:23" x14ac:dyDescent="0.35">
      <c r="A63" s="78">
        <f t="shared" si="10"/>
        <v>47300</v>
      </c>
      <c r="B63" s="72">
        <f t="shared" si="11"/>
        <v>46</v>
      </c>
      <c r="C63" s="70">
        <f t="shared" si="12"/>
        <v>1848182.0995175738</v>
      </c>
      <c r="D63" s="79">
        <f t="shared" si="13"/>
        <v>8932.8801476682747</v>
      </c>
      <c r="E63" s="79">
        <f t="shared" si="14"/>
        <v>0</v>
      </c>
      <c r="F63" s="79">
        <f t="shared" si="2"/>
        <v>8932.8801476682747</v>
      </c>
      <c r="G63" s="70">
        <f t="shared" si="3"/>
        <v>1848182.0995175738</v>
      </c>
      <c r="Q63" s="176">
        <f t="shared" si="4"/>
        <v>47331</v>
      </c>
      <c r="R63" s="177">
        <f t="shared" si="5"/>
        <v>47</v>
      </c>
      <c r="S63" s="178">
        <f t="shared" si="6"/>
        <v>2244372.1212842697</v>
      </c>
      <c r="T63" s="179">
        <f t="shared" si="7"/>
        <v>0</v>
      </c>
      <c r="U63" s="179">
        <f t="shared" si="8"/>
        <v>30329.35299032793</v>
      </c>
      <c r="V63" s="179">
        <f t="shared" si="9"/>
        <v>30329.35299032793</v>
      </c>
      <c r="W63" s="178">
        <f t="shared" si="1"/>
        <v>2214042.7682939419</v>
      </c>
    </row>
    <row r="64" spans="1:23" x14ac:dyDescent="0.35">
      <c r="A64" s="78">
        <f t="shared" si="10"/>
        <v>47331</v>
      </c>
      <c r="B64" s="72">
        <f t="shared" si="11"/>
        <v>47</v>
      </c>
      <c r="C64" s="70">
        <f t="shared" si="12"/>
        <v>1848182.0995175738</v>
      </c>
      <c r="D64" s="79">
        <f t="shared" si="13"/>
        <v>8932.8801476682747</v>
      </c>
      <c r="E64" s="79">
        <f t="shared" si="14"/>
        <v>0</v>
      </c>
      <c r="F64" s="79">
        <f t="shared" si="2"/>
        <v>8932.8801476682747</v>
      </c>
      <c r="G64" s="70">
        <f t="shared" si="3"/>
        <v>1848182.0995175738</v>
      </c>
      <c r="Q64" s="176">
        <f t="shared" si="4"/>
        <v>47362</v>
      </c>
      <c r="R64" s="177">
        <f t="shared" si="5"/>
        <v>48</v>
      </c>
      <c r="S64" s="178">
        <f t="shared" si="6"/>
        <v>2214042.7682939419</v>
      </c>
      <c r="T64" s="179">
        <f t="shared" si="7"/>
        <v>0</v>
      </c>
      <c r="U64" s="179">
        <f t="shared" si="8"/>
        <v>30329.35299032793</v>
      </c>
      <c r="V64" s="179">
        <f t="shared" si="9"/>
        <v>30329.35299032793</v>
      </c>
      <c r="W64" s="178">
        <f t="shared" si="1"/>
        <v>2183713.415303614</v>
      </c>
    </row>
    <row r="65" spans="1:23" x14ac:dyDescent="0.35">
      <c r="A65" s="78">
        <f t="shared" si="10"/>
        <v>47362</v>
      </c>
      <c r="B65" s="72">
        <f t="shared" si="11"/>
        <v>48</v>
      </c>
      <c r="C65" s="70">
        <f t="shared" si="12"/>
        <v>1848182.0995175738</v>
      </c>
      <c r="D65" s="79">
        <f t="shared" si="13"/>
        <v>8932.8801476682747</v>
      </c>
      <c r="E65" s="79">
        <f t="shared" si="14"/>
        <v>0</v>
      </c>
      <c r="F65" s="79">
        <f t="shared" si="2"/>
        <v>8932.8801476682747</v>
      </c>
      <c r="G65" s="70">
        <f t="shared" si="3"/>
        <v>1848182.0995175738</v>
      </c>
      <c r="Q65" s="176">
        <f t="shared" si="4"/>
        <v>47392</v>
      </c>
      <c r="R65" s="177">
        <f t="shared" si="5"/>
        <v>49</v>
      </c>
      <c r="S65" s="178">
        <f t="shared" si="6"/>
        <v>2183713.415303614</v>
      </c>
      <c r="T65" s="179">
        <f t="shared" si="7"/>
        <v>0</v>
      </c>
      <c r="U65" s="179">
        <f t="shared" si="8"/>
        <v>30329.35299032793</v>
      </c>
      <c r="V65" s="179">
        <f t="shared" si="9"/>
        <v>30329.35299032793</v>
      </c>
      <c r="W65" s="178">
        <f t="shared" si="1"/>
        <v>2153384.0623132861</v>
      </c>
    </row>
    <row r="66" spans="1:23" x14ac:dyDescent="0.35">
      <c r="A66" s="78">
        <f t="shared" si="10"/>
        <v>47392</v>
      </c>
      <c r="B66" s="72">
        <f t="shared" si="11"/>
        <v>49</v>
      </c>
      <c r="C66" s="70">
        <f t="shared" si="12"/>
        <v>1848182.0995175738</v>
      </c>
      <c r="D66" s="79">
        <f t="shared" si="13"/>
        <v>8932.8801476682747</v>
      </c>
      <c r="E66" s="79">
        <f t="shared" si="14"/>
        <v>0</v>
      </c>
      <c r="F66" s="79">
        <f t="shared" si="2"/>
        <v>8932.8801476682747</v>
      </c>
      <c r="G66" s="70">
        <f t="shared" si="3"/>
        <v>1848182.0995175738</v>
      </c>
      <c r="Q66" s="176">
        <f t="shared" si="4"/>
        <v>47423</v>
      </c>
      <c r="R66" s="177">
        <f t="shared" si="5"/>
        <v>50</v>
      </c>
      <c r="S66" s="178">
        <f t="shared" si="6"/>
        <v>2153384.0623132861</v>
      </c>
      <c r="T66" s="179">
        <f t="shared" si="7"/>
        <v>0</v>
      </c>
      <c r="U66" s="179">
        <f t="shared" si="8"/>
        <v>30329.35299032793</v>
      </c>
      <c r="V66" s="179">
        <f t="shared" si="9"/>
        <v>30329.35299032793</v>
      </c>
      <c r="W66" s="178">
        <f t="shared" si="1"/>
        <v>2123054.7093229583</v>
      </c>
    </row>
    <row r="67" spans="1:23" x14ac:dyDescent="0.35">
      <c r="A67" s="78">
        <f t="shared" si="10"/>
        <v>47423</v>
      </c>
      <c r="B67" s="72">
        <f t="shared" si="11"/>
        <v>50</v>
      </c>
      <c r="C67" s="70">
        <f t="shared" si="12"/>
        <v>1848182.0995175738</v>
      </c>
      <c r="D67" s="79">
        <f t="shared" si="13"/>
        <v>8932.8801476682747</v>
      </c>
      <c r="E67" s="79">
        <f t="shared" si="14"/>
        <v>0</v>
      </c>
      <c r="F67" s="79">
        <f t="shared" si="2"/>
        <v>8932.8801476682747</v>
      </c>
      <c r="G67" s="70">
        <f t="shared" si="3"/>
        <v>1848182.0995175738</v>
      </c>
      <c r="Q67" s="176">
        <f t="shared" si="4"/>
        <v>47453</v>
      </c>
      <c r="R67" s="177">
        <f t="shared" si="5"/>
        <v>51</v>
      </c>
      <c r="S67" s="178">
        <f t="shared" si="6"/>
        <v>2123054.7093229583</v>
      </c>
      <c r="T67" s="179">
        <f t="shared" si="7"/>
        <v>0</v>
      </c>
      <c r="U67" s="179">
        <f t="shared" si="8"/>
        <v>30329.35299032793</v>
      </c>
      <c r="V67" s="179">
        <f t="shared" si="9"/>
        <v>30329.35299032793</v>
      </c>
      <c r="W67" s="178">
        <f t="shared" si="1"/>
        <v>2092725.3563326304</v>
      </c>
    </row>
    <row r="68" spans="1:23" x14ac:dyDescent="0.35">
      <c r="A68" s="78">
        <f t="shared" si="10"/>
        <v>47453</v>
      </c>
      <c r="B68" s="72">
        <f t="shared" si="11"/>
        <v>51</v>
      </c>
      <c r="C68" s="70">
        <f t="shared" si="12"/>
        <v>1848182.0995175738</v>
      </c>
      <c r="D68" s="79">
        <f t="shared" si="13"/>
        <v>8932.8801476682747</v>
      </c>
      <c r="E68" s="79">
        <f t="shared" si="14"/>
        <v>0</v>
      </c>
      <c r="F68" s="79">
        <f t="shared" si="2"/>
        <v>8932.8801476682747</v>
      </c>
      <c r="G68" s="70">
        <f t="shared" si="3"/>
        <v>1848182.0995175738</v>
      </c>
      <c r="Q68" s="176">
        <f t="shared" si="4"/>
        <v>47484</v>
      </c>
      <c r="R68" s="177">
        <f t="shared" si="5"/>
        <v>52</v>
      </c>
      <c r="S68" s="178">
        <f t="shared" si="6"/>
        <v>2092725.3563326304</v>
      </c>
      <c r="T68" s="179">
        <f t="shared" si="7"/>
        <v>0</v>
      </c>
      <c r="U68" s="179">
        <f t="shared" si="8"/>
        <v>30329.35299032793</v>
      </c>
      <c r="V68" s="179">
        <f t="shared" si="9"/>
        <v>30329.35299032793</v>
      </c>
      <c r="W68" s="178">
        <f t="shared" si="1"/>
        <v>2062396.0033423025</v>
      </c>
    </row>
    <row r="69" spans="1:23" x14ac:dyDescent="0.35">
      <c r="A69" s="78">
        <f t="shared" si="10"/>
        <v>47484</v>
      </c>
      <c r="B69" s="72">
        <f t="shared" si="11"/>
        <v>52</v>
      </c>
      <c r="C69" s="70">
        <f t="shared" si="12"/>
        <v>1848182.0995175738</v>
      </c>
      <c r="D69" s="79">
        <f t="shared" si="13"/>
        <v>8932.8801476682747</v>
      </c>
      <c r="E69" s="79">
        <f t="shared" si="14"/>
        <v>0</v>
      </c>
      <c r="F69" s="79">
        <f t="shared" si="2"/>
        <v>8932.8801476682747</v>
      </c>
      <c r="G69" s="70">
        <f t="shared" si="3"/>
        <v>1848182.0995175738</v>
      </c>
      <c r="Q69" s="176">
        <f t="shared" si="4"/>
        <v>47515</v>
      </c>
      <c r="R69" s="177">
        <f t="shared" si="5"/>
        <v>53</v>
      </c>
      <c r="S69" s="178">
        <f t="shared" si="6"/>
        <v>2062396.0033423025</v>
      </c>
      <c r="T69" s="179">
        <f t="shared" si="7"/>
        <v>0</v>
      </c>
      <c r="U69" s="179">
        <f t="shared" si="8"/>
        <v>30329.35299032793</v>
      </c>
      <c r="V69" s="179">
        <f t="shared" si="9"/>
        <v>30329.35299032793</v>
      </c>
      <c r="W69" s="178">
        <f t="shared" si="1"/>
        <v>2032066.6503519746</v>
      </c>
    </row>
    <row r="70" spans="1:23" x14ac:dyDescent="0.35">
      <c r="A70" s="78">
        <f t="shared" si="10"/>
        <v>47515</v>
      </c>
      <c r="B70" s="72">
        <f t="shared" si="11"/>
        <v>53</v>
      </c>
      <c r="C70" s="70">
        <f t="shared" si="12"/>
        <v>1848182.0995175738</v>
      </c>
      <c r="D70" s="79">
        <f t="shared" si="13"/>
        <v>8932.8801476682747</v>
      </c>
      <c r="E70" s="79">
        <f t="shared" si="14"/>
        <v>0</v>
      </c>
      <c r="F70" s="79">
        <f t="shared" si="2"/>
        <v>8932.8801476682747</v>
      </c>
      <c r="G70" s="70">
        <f t="shared" si="3"/>
        <v>1848182.0995175738</v>
      </c>
      <c r="Q70" s="176">
        <f t="shared" si="4"/>
        <v>47543</v>
      </c>
      <c r="R70" s="177">
        <f t="shared" si="5"/>
        <v>54</v>
      </c>
      <c r="S70" s="178">
        <f t="shared" si="6"/>
        <v>2032066.6503519746</v>
      </c>
      <c r="T70" s="179">
        <f t="shared" si="7"/>
        <v>0</v>
      </c>
      <c r="U70" s="179">
        <f t="shared" si="8"/>
        <v>30329.35299032793</v>
      </c>
      <c r="V70" s="179">
        <f t="shared" si="9"/>
        <v>30329.35299032793</v>
      </c>
      <c r="W70" s="178">
        <f t="shared" si="1"/>
        <v>2001737.2973616468</v>
      </c>
    </row>
    <row r="71" spans="1:23" x14ac:dyDescent="0.35">
      <c r="A71" s="78">
        <f t="shared" si="10"/>
        <v>47543</v>
      </c>
      <c r="B71" s="72">
        <f t="shared" si="11"/>
        <v>54</v>
      </c>
      <c r="C71" s="70">
        <f t="shared" si="12"/>
        <v>1848182.0995175738</v>
      </c>
      <c r="D71" s="79">
        <f t="shared" si="13"/>
        <v>8932.8801476682747</v>
      </c>
      <c r="E71" s="79">
        <f t="shared" si="14"/>
        <v>0</v>
      </c>
      <c r="F71" s="79">
        <f t="shared" si="2"/>
        <v>8932.8801476682747</v>
      </c>
      <c r="G71" s="70">
        <f t="shared" si="3"/>
        <v>1848182.0995175738</v>
      </c>
      <c r="Q71" s="176">
        <f t="shared" si="4"/>
        <v>47574</v>
      </c>
      <c r="R71" s="177">
        <f t="shared" si="5"/>
        <v>55</v>
      </c>
      <c r="S71" s="178">
        <f t="shared" si="6"/>
        <v>2001737.2973616468</v>
      </c>
      <c r="T71" s="179">
        <f t="shared" si="7"/>
        <v>0</v>
      </c>
      <c r="U71" s="179">
        <f t="shared" si="8"/>
        <v>30329.35299032793</v>
      </c>
      <c r="V71" s="179">
        <f t="shared" si="9"/>
        <v>30329.35299032793</v>
      </c>
      <c r="W71" s="178">
        <f t="shared" si="1"/>
        <v>1971407.9443713189</v>
      </c>
    </row>
    <row r="72" spans="1:23" x14ac:dyDescent="0.35">
      <c r="A72" s="78">
        <f t="shared" si="10"/>
        <v>47574</v>
      </c>
      <c r="B72" s="72">
        <f t="shared" si="11"/>
        <v>55</v>
      </c>
      <c r="C72" s="70">
        <f t="shared" si="12"/>
        <v>1848182.0995175738</v>
      </c>
      <c r="D72" s="79">
        <f t="shared" si="13"/>
        <v>8932.8801476682747</v>
      </c>
      <c r="E72" s="79">
        <f t="shared" si="14"/>
        <v>0</v>
      </c>
      <c r="F72" s="79">
        <f t="shared" si="2"/>
        <v>8932.8801476682747</v>
      </c>
      <c r="G72" s="70">
        <f t="shared" si="3"/>
        <v>1848182.0995175738</v>
      </c>
      <c r="Q72" s="176">
        <f t="shared" si="4"/>
        <v>47604</v>
      </c>
      <c r="R72" s="177">
        <f t="shared" si="5"/>
        <v>56</v>
      </c>
      <c r="S72" s="178">
        <f t="shared" si="6"/>
        <v>1971407.9443713189</v>
      </c>
      <c r="T72" s="179">
        <f t="shared" si="7"/>
        <v>0</v>
      </c>
      <c r="U72" s="179">
        <f t="shared" si="8"/>
        <v>30329.35299032793</v>
      </c>
      <c r="V72" s="179">
        <f t="shared" si="9"/>
        <v>30329.35299032793</v>
      </c>
      <c r="W72" s="178">
        <f t="shared" si="1"/>
        <v>1941078.591380991</v>
      </c>
    </row>
    <row r="73" spans="1:23" x14ac:dyDescent="0.35">
      <c r="A73" s="78">
        <f t="shared" si="10"/>
        <v>47604</v>
      </c>
      <c r="B73" s="72">
        <f t="shared" si="11"/>
        <v>56</v>
      </c>
      <c r="C73" s="70">
        <f t="shared" si="12"/>
        <v>1848182.0995175738</v>
      </c>
      <c r="D73" s="79">
        <f t="shared" si="13"/>
        <v>8932.8801476682747</v>
      </c>
      <c r="E73" s="79">
        <f t="shared" si="14"/>
        <v>0</v>
      </c>
      <c r="F73" s="79">
        <f t="shared" si="2"/>
        <v>8932.8801476682747</v>
      </c>
      <c r="G73" s="70">
        <f t="shared" si="3"/>
        <v>1848182.0995175738</v>
      </c>
      <c r="Q73" s="176">
        <f t="shared" si="4"/>
        <v>47635</v>
      </c>
      <c r="R73" s="177">
        <f t="shared" si="5"/>
        <v>57</v>
      </c>
      <c r="S73" s="178">
        <f t="shared" si="6"/>
        <v>1941078.591380991</v>
      </c>
      <c r="T73" s="179">
        <f t="shared" si="7"/>
        <v>0</v>
      </c>
      <c r="U73" s="179">
        <f t="shared" si="8"/>
        <v>30329.35299032793</v>
      </c>
      <c r="V73" s="179">
        <f t="shared" si="9"/>
        <v>30329.35299032793</v>
      </c>
      <c r="W73" s="178">
        <f t="shared" si="1"/>
        <v>1910749.2383906632</v>
      </c>
    </row>
    <row r="74" spans="1:23" x14ac:dyDescent="0.35">
      <c r="A74" s="78">
        <f t="shared" si="10"/>
        <v>47635</v>
      </c>
      <c r="B74" s="72">
        <f t="shared" si="11"/>
        <v>57</v>
      </c>
      <c r="C74" s="70">
        <f t="shared" si="12"/>
        <v>1848182.0995175738</v>
      </c>
      <c r="D74" s="79">
        <f t="shared" si="13"/>
        <v>8932.8801476682747</v>
      </c>
      <c r="E74" s="79">
        <f t="shared" si="14"/>
        <v>0</v>
      </c>
      <c r="F74" s="79">
        <f t="shared" si="2"/>
        <v>8932.8801476682747</v>
      </c>
      <c r="G74" s="70">
        <f t="shared" si="3"/>
        <v>1848182.0995175738</v>
      </c>
      <c r="Q74" s="176">
        <f t="shared" si="4"/>
        <v>47665</v>
      </c>
      <c r="R74" s="177">
        <f t="shared" si="5"/>
        <v>58</v>
      </c>
      <c r="S74" s="178">
        <f t="shared" si="6"/>
        <v>1910749.2383906632</v>
      </c>
      <c r="T74" s="179">
        <f t="shared" si="7"/>
        <v>0</v>
      </c>
      <c r="U74" s="179">
        <f t="shared" si="8"/>
        <v>30329.35299032793</v>
      </c>
      <c r="V74" s="179">
        <f t="shared" si="9"/>
        <v>30329.35299032793</v>
      </c>
      <c r="W74" s="178">
        <f t="shared" si="1"/>
        <v>1880419.8854003353</v>
      </c>
    </row>
    <row r="75" spans="1:23" x14ac:dyDescent="0.35">
      <c r="A75" s="78">
        <f t="shared" si="10"/>
        <v>47665</v>
      </c>
      <c r="B75" s="72">
        <f t="shared" si="11"/>
        <v>58</v>
      </c>
      <c r="C75" s="70">
        <f t="shared" si="12"/>
        <v>1848182.0995175738</v>
      </c>
      <c r="D75" s="79">
        <f t="shared" si="13"/>
        <v>8932.8801476682747</v>
      </c>
      <c r="E75" s="79">
        <f t="shared" si="14"/>
        <v>0</v>
      </c>
      <c r="F75" s="79">
        <f t="shared" si="2"/>
        <v>8932.8801476682747</v>
      </c>
      <c r="G75" s="70">
        <f t="shared" si="3"/>
        <v>1848182.0995175738</v>
      </c>
      <c r="Q75" s="176">
        <f t="shared" si="4"/>
        <v>47696</v>
      </c>
      <c r="R75" s="177">
        <f t="shared" si="5"/>
        <v>59</v>
      </c>
      <c r="S75" s="178">
        <f t="shared" si="6"/>
        <v>1880419.8854003353</v>
      </c>
      <c r="T75" s="179">
        <f t="shared" si="7"/>
        <v>0</v>
      </c>
      <c r="U75" s="179">
        <f t="shared" si="8"/>
        <v>30329.35299032793</v>
      </c>
      <c r="V75" s="179">
        <f t="shared" si="9"/>
        <v>30329.35299032793</v>
      </c>
      <c r="W75" s="178">
        <f t="shared" si="1"/>
        <v>1850090.5324100074</v>
      </c>
    </row>
    <row r="76" spans="1:23" x14ac:dyDescent="0.35">
      <c r="A76" s="78">
        <f t="shared" si="10"/>
        <v>47696</v>
      </c>
      <c r="B76" s="72">
        <f t="shared" si="11"/>
        <v>59</v>
      </c>
      <c r="C76" s="70">
        <f t="shared" si="12"/>
        <v>1848182.0995175738</v>
      </c>
      <c r="D76" s="79">
        <f t="shared" si="13"/>
        <v>8932.8801476682747</v>
      </c>
      <c r="E76" s="79">
        <f t="shared" si="14"/>
        <v>0</v>
      </c>
      <c r="F76" s="79">
        <f t="shared" si="2"/>
        <v>8932.8801476682747</v>
      </c>
      <c r="G76" s="70">
        <f t="shared" si="3"/>
        <v>1848182.0995175738</v>
      </c>
      <c r="Q76" s="176">
        <f t="shared" si="4"/>
        <v>47727</v>
      </c>
      <c r="R76" s="177">
        <f t="shared" si="5"/>
        <v>60</v>
      </c>
      <c r="S76" s="178">
        <f t="shared" si="6"/>
        <v>1850090.5324100074</v>
      </c>
      <c r="T76" s="179">
        <f t="shared" si="7"/>
        <v>0</v>
      </c>
      <c r="U76" s="179">
        <f t="shared" si="8"/>
        <v>30329.35299032793</v>
      </c>
      <c r="V76" s="179">
        <f t="shared" si="9"/>
        <v>30329.35299032793</v>
      </c>
      <c r="W76" s="178">
        <f t="shared" si="1"/>
        <v>1819761.1794196796</v>
      </c>
    </row>
    <row r="77" spans="1:23" x14ac:dyDescent="0.35">
      <c r="A77" s="78">
        <f t="shared" si="10"/>
        <v>47727</v>
      </c>
      <c r="B77" s="72">
        <f t="shared" si="11"/>
        <v>60</v>
      </c>
      <c r="C77" s="70">
        <f t="shared" si="12"/>
        <v>1848182.0995175738</v>
      </c>
      <c r="D77" s="79">
        <f t="shared" si="13"/>
        <v>8932.8801476682747</v>
      </c>
      <c r="E77" s="79">
        <f t="shared" si="14"/>
        <v>0</v>
      </c>
      <c r="F77" s="79">
        <f t="shared" si="2"/>
        <v>8932.8801476682747</v>
      </c>
      <c r="G77" s="70">
        <f t="shared" si="3"/>
        <v>1848182.0995175738</v>
      </c>
      <c r="Q77" s="176">
        <f t="shared" si="4"/>
        <v>47757</v>
      </c>
      <c r="R77" s="177">
        <f t="shared" si="5"/>
        <v>61</v>
      </c>
      <c r="S77" s="178">
        <f t="shared" si="6"/>
        <v>1819761.1794196796</v>
      </c>
      <c r="T77" s="179">
        <f t="shared" si="7"/>
        <v>0</v>
      </c>
      <c r="U77" s="179">
        <f t="shared" si="8"/>
        <v>30329.35299032793</v>
      </c>
      <c r="V77" s="179">
        <f t="shared" si="9"/>
        <v>30329.35299032793</v>
      </c>
      <c r="W77" s="178">
        <f t="shared" si="1"/>
        <v>1789431.8264293517</v>
      </c>
    </row>
    <row r="78" spans="1:23" x14ac:dyDescent="0.35">
      <c r="A78" s="78">
        <f t="shared" si="10"/>
        <v>47757</v>
      </c>
      <c r="B78" s="72">
        <f t="shared" si="11"/>
        <v>61</v>
      </c>
      <c r="C78" s="70">
        <f t="shared" si="12"/>
        <v>1848182.0995175738</v>
      </c>
      <c r="D78" s="79">
        <f t="shared" si="13"/>
        <v>8932.8801476682747</v>
      </c>
      <c r="E78" s="79">
        <f t="shared" si="14"/>
        <v>0</v>
      </c>
      <c r="F78" s="79">
        <f t="shared" si="2"/>
        <v>8932.8801476682747</v>
      </c>
      <c r="G78" s="70">
        <f t="shared" si="3"/>
        <v>1848182.0995175738</v>
      </c>
      <c r="Q78" s="176">
        <f t="shared" si="4"/>
        <v>47788</v>
      </c>
      <c r="R78" s="177">
        <f t="shared" si="5"/>
        <v>62</v>
      </c>
      <c r="S78" s="178">
        <f t="shared" si="6"/>
        <v>1789431.8264293517</v>
      </c>
      <c r="T78" s="179">
        <f t="shared" si="7"/>
        <v>0</v>
      </c>
      <c r="U78" s="179">
        <f t="shared" si="8"/>
        <v>30329.35299032793</v>
      </c>
      <c r="V78" s="179">
        <f t="shared" si="9"/>
        <v>30329.35299032793</v>
      </c>
      <c r="W78" s="178">
        <f t="shared" si="1"/>
        <v>1759102.4734390238</v>
      </c>
    </row>
    <row r="79" spans="1:23" x14ac:dyDescent="0.35">
      <c r="A79" s="78">
        <f t="shared" si="10"/>
        <v>47788</v>
      </c>
      <c r="B79" s="72">
        <f t="shared" si="11"/>
        <v>62</v>
      </c>
      <c r="C79" s="70">
        <f t="shared" si="12"/>
        <v>1848182.0995175738</v>
      </c>
      <c r="D79" s="79">
        <f t="shared" si="13"/>
        <v>8932.8801476682747</v>
      </c>
      <c r="E79" s="79">
        <f t="shared" si="14"/>
        <v>0</v>
      </c>
      <c r="F79" s="79">
        <f t="shared" si="2"/>
        <v>8932.8801476682747</v>
      </c>
      <c r="G79" s="70">
        <f t="shared" si="3"/>
        <v>1848182.0995175738</v>
      </c>
      <c r="Q79" s="176">
        <f t="shared" si="4"/>
        <v>47818</v>
      </c>
      <c r="R79" s="177">
        <f t="shared" si="5"/>
        <v>63</v>
      </c>
      <c r="S79" s="178">
        <f t="shared" si="6"/>
        <v>1759102.4734390238</v>
      </c>
      <c r="T79" s="179">
        <f t="shared" si="7"/>
        <v>0</v>
      </c>
      <c r="U79" s="179">
        <f t="shared" si="8"/>
        <v>30329.35299032793</v>
      </c>
      <c r="V79" s="179">
        <f t="shared" si="9"/>
        <v>30329.35299032793</v>
      </c>
      <c r="W79" s="178">
        <f t="shared" si="1"/>
        <v>1728773.120448696</v>
      </c>
    </row>
    <row r="80" spans="1:23" x14ac:dyDescent="0.35">
      <c r="A80" s="78">
        <f t="shared" si="10"/>
        <v>47818</v>
      </c>
      <c r="B80" s="72">
        <f t="shared" si="11"/>
        <v>63</v>
      </c>
      <c r="C80" s="70">
        <f t="shared" si="12"/>
        <v>1848182.0995175738</v>
      </c>
      <c r="D80" s="79">
        <f t="shared" si="13"/>
        <v>8932.8801476682747</v>
      </c>
      <c r="E80" s="79">
        <f t="shared" si="14"/>
        <v>0</v>
      </c>
      <c r="F80" s="79">
        <f t="shared" si="2"/>
        <v>8932.8801476682747</v>
      </c>
      <c r="G80" s="70">
        <f t="shared" si="3"/>
        <v>1848182.0995175738</v>
      </c>
      <c r="Q80" s="176">
        <f t="shared" si="4"/>
        <v>47849</v>
      </c>
      <c r="R80" s="177">
        <f t="shared" si="5"/>
        <v>64</v>
      </c>
      <c r="S80" s="178">
        <f t="shared" si="6"/>
        <v>1728773.120448696</v>
      </c>
      <c r="T80" s="179">
        <f t="shared" si="7"/>
        <v>0</v>
      </c>
      <c r="U80" s="179">
        <f t="shared" si="8"/>
        <v>30329.35299032793</v>
      </c>
      <c r="V80" s="179">
        <f t="shared" si="9"/>
        <v>30329.35299032793</v>
      </c>
      <c r="W80" s="178">
        <f t="shared" si="1"/>
        <v>1698443.7674583681</v>
      </c>
    </row>
    <row r="81" spans="1:23" x14ac:dyDescent="0.35">
      <c r="A81" s="78">
        <f t="shared" si="10"/>
        <v>47849</v>
      </c>
      <c r="B81" s="72">
        <f t="shared" si="11"/>
        <v>64</v>
      </c>
      <c r="C81" s="70">
        <f t="shared" si="12"/>
        <v>1848182.0995175738</v>
      </c>
      <c r="D81" s="79">
        <f t="shared" si="13"/>
        <v>8932.8801476682747</v>
      </c>
      <c r="E81" s="79">
        <f t="shared" si="14"/>
        <v>0</v>
      </c>
      <c r="F81" s="79">
        <f t="shared" si="2"/>
        <v>8932.8801476682747</v>
      </c>
      <c r="G81" s="70">
        <f t="shared" si="3"/>
        <v>1848182.0995175738</v>
      </c>
      <c r="Q81" s="176">
        <f t="shared" si="4"/>
        <v>47880</v>
      </c>
      <c r="R81" s="177">
        <f t="shared" si="5"/>
        <v>65</v>
      </c>
      <c r="S81" s="178">
        <f t="shared" si="6"/>
        <v>1698443.7674583681</v>
      </c>
      <c r="T81" s="179">
        <f t="shared" si="7"/>
        <v>0</v>
      </c>
      <c r="U81" s="179">
        <f t="shared" si="8"/>
        <v>30329.35299032793</v>
      </c>
      <c r="V81" s="179">
        <f t="shared" si="9"/>
        <v>30329.35299032793</v>
      </c>
      <c r="W81" s="178">
        <f t="shared" si="1"/>
        <v>1668114.4144680402</v>
      </c>
    </row>
    <row r="82" spans="1:23" x14ac:dyDescent="0.35">
      <c r="A82" s="78">
        <f t="shared" si="10"/>
        <v>47880</v>
      </c>
      <c r="B82" s="72">
        <f t="shared" si="11"/>
        <v>65</v>
      </c>
      <c r="C82" s="70">
        <f t="shared" si="12"/>
        <v>1848182.0995175738</v>
      </c>
      <c r="D82" s="79">
        <f t="shared" si="13"/>
        <v>8932.8801476682747</v>
      </c>
      <c r="E82" s="79">
        <f t="shared" si="14"/>
        <v>0</v>
      </c>
      <c r="F82" s="79">
        <f t="shared" si="2"/>
        <v>8932.8801476682747</v>
      </c>
      <c r="G82" s="70">
        <f t="shared" si="3"/>
        <v>1848182.0995175738</v>
      </c>
      <c r="Q82" s="176">
        <f t="shared" si="4"/>
        <v>47908</v>
      </c>
      <c r="R82" s="177">
        <f t="shared" si="5"/>
        <v>66</v>
      </c>
      <c r="S82" s="178">
        <f t="shared" si="6"/>
        <v>1668114.4144680402</v>
      </c>
      <c r="T82" s="179">
        <f t="shared" si="7"/>
        <v>0</v>
      </c>
      <c r="U82" s="179">
        <f t="shared" si="8"/>
        <v>30329.35299032793</v>
      </c>
      <c r="V82" s="179">
        <f t="shared" si="9"/>
        <v>30329.35299032793</v>
      </c>
      <c r="W82" s="178">
        <f t="shared" ref="W82:W145" si="15">IF(R82="","",SUM(S82)-SUM(U82))</f>
        <v>1637785.0614777124</v>
      </c>
    </row>
    <row r="83" spans="1:23" x14ac:dyDescent="0.35">
      <c r="A83" s="78">
        <f t="shared" si="10"/>
        <v>47908</v>
      </c>
      <c r="B83" s="72">
        <f t="shared" si="11"/>
        <v>66</v>
      </c>
      <c r="C83" s="70">
        <f t="shared" si="12"/>
        <v>1848182.0995175738</v>
      </c>
      <c r="D83" s="79">
        <f t="shared" si="13"/>
        <v>8932.8801476682747</v>
      </c>
      <c r="E83" s="79">
        <f t="shared" si="14"/>
        <v>0</v>
      </c>
      <c r="F83" s="79">
        <f t="shared" ref="F83:F146" si="16">IF(B83="","",SUM(D83:E83))</f>
        <v>8932.8801476682747</v>
      </c>
      <c r="G83" s="70">
        <f t="shared" ref="G83:G146" si="17">IF(B83="","",SUM(C83)-SUM(E83))</f>
        <v>1848182.0995175738</v>
      </c>
      <c r="Q83" s="176">
        <f t="shared" ref="Q83:Q146" si="18">IF(R83="","",EDATE(Q82,1))</f>
        <v>47939</v>
      </c>
      <c r="R83" s="177">
        <f t="shared" ref="R83:R146" si="19">IF(R82="","",IF(SUM(R82)+1&lt;=$U$7,SUM(R82)+1,""))</f>
        <v>67</v>
      </c>
      <c r="S83" s="178">
        <f t="shared" ref="S83:S146" si="20">IF(R83="","",W82)</f>
        <v>1637785.0614777124</v>
      </c>
      <c r="T83" s="179">
        <f t="shared" ref="T83:T146" si="21">IF(R83="","",IPMT($U$13/12,R83,$U$7,-$U$11,$U$12,0))</f>
        <v>0</v>
      </c>
      <c r="U83" s="179">
        <f t="shared" ref="U83:U146" si="22">IF(R83="","",PPMT($U$13/12,R83,$U$7,-$U$11,$U$12,0))</f>
        <v>30329.35299032793</v>
      </c>
      <c r="V83" s="179">
        <f t="shared" ref="V83:V146" si="23">IF(R83="","",SUM(T83:U83))</f>
        <v>30329.35299032793</v>
      </c>
      <c r="W83" s="178">
        <f t="shared" si="15"/>
        <v>1607455.7084873845</v>
      </c>
    </row>
    <row r="84" spans="1:23" x14ac:dyDescent="0.35">
      <c r="A84" s="78">
        <f t="shared" ref="A84:A147" si="24">IF(B84="","",EDATE(A83,1))</f>
        <v>47939</v>
      </c>
      <c r="B84" s="72">
        <f t="shared" ref="B84:B147" si="25">IF(B83="","",IF(SUM(B83)+1&lt;=$E$7,SUM(B83)+1,""))</f>
        <v>67</v>
      </c>
      <c r="C84" s="70">
        <f t="shared" ref="C84:C147" si="26">IF(B84="","",G83)</f>
        <v>1848182.0995175738</v>
      </c>
      <c r="D84" s="79">
        <f t="shared" ref="D84:D147" si="27">IF(B84="","",IPMT($E$14/12,B84-1,$E$7-1,-$C$19,$E$13,0))</f>
        <v>8932.8801476682747</v>
      </c>
      <c r="E84" s="79">
        <f t="shared" ref="E84:E147" si="28">IF(B84="","",PPMT($E$14/12,B84-1,$E$7-1,-$C$19,$E$13,0))</f>
        <v>0</v>
      </c>
      <c r="F84" s="79">
        <f t="shared" si="16"/>
        <v>8932.8801476682747</v>
      </c>
      <c r="G84" s="70">
        <f t="shared" si="17"/>
        <v>1848182.0995175738</v>
      </c>
      <c r="Q84" s="176">
        <f t="shared" si="18"/>
        <v>47969</v>
      </c>
      <c r="R84" s="177">
        <f t="shared" si="19"/>
        <v>68</v>
      </c>
      <c r="S84" s="178">
        <f t="shared" si="20"/>
        <v>1607455.7084873845</v>
      </c>
      <c r="T84" s="179">
        <f t="shared" si="21"/>
        <v>0</v>
      </c>
      <c r="U84" s="179">
        <f t="shared" si="22"/>
        <v>30329.35299032793</v>
      </c>
      <c r="V84" s="179">
        <f t="shared" si="23"/>
        <v>30329.35299032793</v>
      </c>
      <c r="W84" s="178">
        <f t="shared" si="15"/>
        <v>1577126.3554970566</v>
      </c>
    </row>
    <row r="85" spans="1:23" x14ac:dyDescent="0.35">
      <c r="A85" s="78">
        <f t="shared" si="24"/>
        <v>47969</v>
      </c>
      <c r="B85" s="72">
        <f t="shared" si="25"/>
        <v>68</v>
      </c>
      <c r="C85" s="70">
        <f t="shared" si="26"/>
        <v>1848182.0995175738</v>
      </c>
      <c r="D85" s="79">
        <f t="shared" si="27"/>
        <v>8932.8801476682747</v>
      </c>
      <c r="E85" s="79">
        <f t="shared" si="28"/>
        <v>0</v>
      </c>
      <c r="F85" s="79">
        <f t="shared" si="16"/>
        <v>8932.8801476682747</v>
      </c>
      <c r="G85" s="70">
        <f t="shared" si="17"/>
        <v>1848182.0995175738</v>
      </c>
      <c r="Q85" s="176">
        <f t="shared" si="18"/>
        <v>48000</v>
      </c>
      <c r="R85" s="177">
        <f t="shared" si="19"/>
        <v>69</v>
      </c>
      <c r="S85" s="178">
        <f t="shared" si="20"/>
        <v>1577126.3554970566</v>
      </c>
      <c r="T85" s="179">
        <f t="shared" si="21"/>
        <v>0</v>
      </c>
      <c r="U85" s="179">
        <f t="shared" si="22"/>
        <v>30329.35299032793</v>
      </c>
      <c r="V85" s="179">
        <f t="shared" si="23"/>
        <v>30329.35299032793</v>
      </c>
      <c r="W85" s="178">
        <f t="shared" si="15"/>
        <v>1546797.0025067287</v>
      </c>
    </row>
    <row r="86" spans="1:23" x14ac:dyDescent="0.35">
      <c r="A86" s="78">
        <f t="shared" si="24"/>
        <v>48000</v>
      </c>
      <c r="B86" s="72">
        <f t="shared" si="25"/>
        <v>69</v>
      </c>
      <c r="C86" s="70">
        <f t="shared" si="26"/>
        <v>1848182.0995175738</v>
      </c>
      <c r="D86" s="79">
        <f t="shared" si="27"/>
        <v>8932.8801476682747</v>
      </c>
      <c r="E86" s="79">
        <f t="shared" si="28"/>
        <v>0</v>
      </c>
      <c r="F86" s="79">
        <f t="shared" si="16"/>
        <v>8932.8801476682747</v>
      </c>
      <c r="G86" s="70">
        <f t="shared" si="17"/>
        <v>1848182.0995175738</v>
      </c>
      <c r="Q86" s="176">
        <f t="shared" si="18"/>
        <v>48030</v>
      </c>
      <c r="R86" s="177">
        <f t="shared" si="19"/>
        <v>70</v>
      </c>
      <c r="S86" s="178">
        <f t="shared" si="20"/>
        <v>1546797.0025067287</v>
      </c>
      <c r="T86" s="179">
        <f t="shared" si="21"/>
        <v>0</v>
      </c>
      <c r="U86" s="179">
        <f t="shared" si="22"/>
        <v>30329.35299032793</v>
      </c>
      <c r="V86" s="179">
        <f t="shared" si="23"/>
        <v>30329.35299032793</v>
      </c>
      <c r="W86" s="178">
        <f t="shared" si="15"/>
        <v>1516467.6495164009</v>
      </c>
    </row>
    <row r="87" spans="1:23" x14ac:dyDescent="0.35">
      <c r="A87" s="78">
        <f t="shared" si="24"/>
        <v>48030</v>
      </c>
      <c r="B87" s="72">
        <f t="shared" si="25"/>
        <v>70</v>
      </c>
      <c r="C87" s="70">
        <f t="shared" si="26"/>
        <v>1848182.0995175738</v>
      </c>
      <c r="D87" s="79">
        <f t="shared" si="27"/>
        <v>8932.8801476682747</v>
      </c>
      <c r="E87" s="79">
        <f t="shared" si="28"/>
        <v>0</v>
      </c>
      <c r="F87" s="79">
        <f t="shared" si="16"/>
        <v>8932.8801476682747</v>
      </c>
      <c r="G87" s="70">
        <f t="shared" si="17"/>
        <v>1848182.0995175738</v>
      </c>
      <c r="Q87" s="176">
        <f t="shared" si="18"/>
        <v>48061</v>
      </c>
      <c r="R87" s="177">
        <f t="shared" si="19"/>
        <v>71</v>
      </c>
      <c r="S87" s="178">
        <f t="shared" si="20"/>
        <v>1516467.6495164009</v>
      </c>
      <c r="T87" s="179">
        <f t="shared" si="21"/>
        <v>0</v>
      </c>
      <c r="U87" s="179">
        <f t="shared" si="22"/>
        <v>30329.35299032793</v>
      </c>
      <c r="V87" s="179">
        <f t="shared" si="23"/>
        <v>30329.35299032793</v>
      </c>
      <c r="W87" s="178">
        <f t="shared" si="15"/>
        <v>1486138.296526073</v>
      </c>
    </row>
    <row r="88" spans="1:23" x14ac:dyDescent="0.35">
      <c r="A88" s="78">
        <f t="shared" si="24"/>
        <v>48061</v>
      </c>
      <c r="B88" s="72">
        <f t="shared" si="25"/>
        <v>71</v>
      </c>
      <c r="C88" s="70">
        <f t="shared" si="26"/>
        <v>1848182.0995175738</v>
      </c>
      <c r="D88" s="79">
        <f t="shared" si="27"/>
        <v>8932.8801476682747</v>
      </c>
      <c r="E88" s="79">
        <f t="shared" si="28"/>
        <v>0</v>
      </c>
      <c r="F88" s="79">
        <f t="shared" si="16"/>
        <v>8932.8801476682747</v>
      </c>
      <c r="G88" s="70">
        <f t="shared" si="17"/>
        <v>1848182.0995175738</v>
      </c>
      <c r="Q88" s="176">
        <f t="shared" si="18"/>
        <v>48092</v>
      </c>
      <c r="R88" s="177">
        <f t="shared" si="19"/>
        <v>72</v>
      </c>
      <c r="S88" s="178">
        <f t="shared" si="20"/>
        <v>1486138.296526073</v>
      </c>
      <c r="T88" s="179">
        <f t="shared" si="21"/>
        <v>0</v>
      </c>
      <c r="U88" s="179">
        <f t="shared" si="22"/>
        <v>30329.35299032793</v>
      </c>
      <c r="V88" s="179">
        <f t="shared" si="23"/>
        <v>30329.35299032793</v>
      </c>
      <c r="W88" s="178">
        <f t="shared" si="15"/>
        <v>1455808.9435357451</v>
      </c>
    </row>
    <row r="89" spans="1:23" x14ac:dyDescent="0.35">
      <c r="A89" s="78">
        <f t="shared" si="24"/>
        <v>48092</v>
      </c>
      <c r="B89" s="72">
        <f t="shared" si="25"/>
        <v>72</v>
      </c>
      <c r="C89" s="70">
        <f t="shared" si="26"/>
        <v>1848182.0995175738</v>
      </c>
      <c r="D89" s="79">
        <f t="shared" si="27"/>
        <v>8932.8801476682747</v>
      </c>
      <c r="E89" s="79">
        <f t="shared" si="28"/>
        <v>0</v>
      </c>
      <c r="F89" s="79">
        <f t="shared" si="16"/>
        <v>8932.8801476682747</v>
      </c>
      <c r="G89" s="70">
        <f t="shared" si="17"/>
        <v>1848182.0995175738</v>
      </c>
      <c r="Q89" s="176">
        <f t="shared" si="18"/>
        <v>48122</v>
      </c>
      <c r="R89" s="177">
        <f t="shared" si="19"/>
        <v>73</v>
      </c>
      <c r="S89" s="178">
        <f t="shared" si="20"/>
        <v>1455808.9435357451</v>
      </c>
      <c r="T89" s="179">
        <f t="shared" si="21"/>
        <v>0</v>
      </c>
      <c r="U89" s="179">
        <f t="shared" si="22"/>
        <v>30329.35299032793</v>
      </c>
      <c r="V89" s="179">
        <f t="shared" si="23"/>
        <v>30329.35299032793</v>
      </c>
      <c r="W89" s="178">
        <f t="shared" si="15"/>
        <v>1425479.5905454173</v>
      </c>
    </row>
    <row r="90" spans="1:23" x14ac:dyDescent="0.35">
      <c r="A90" s="78">
        <f t="shared" si="24"/>
        <v>48122</v>
      </c>
      <c r="B90" s="72">
        <f t="shared" si="25"/>
        <v>73</v>
      </c>
      <c r="C90" s="70">
        <f t="shared" si="26"/>
        <v>1848182.0995175738</v>
      </c>
      <c r="D90" s="79">
        <f t="shared" si="27"/>
        <v>8932.8801476682747</v>
      </c>
      <c r="E90" s="79">
        <f t="shared" si="28"/>
        <v>0</v>
      </c>
      <c r="F90" s="79">
        <f t="shared" si="16"/>
        <v>8932.8801476682747</v>
      </c>
      <c r="G90" s="70">
        <f t="shared" si="17"/>
        <v>1848182.0995175738</v>
      </c>
      <c r="Q90" s="176">
        <f t="shared" si="18"/>
        <v>48153</v>
      </c>
      <c r="R90" s="177">
        <f t="shared" si="19"/>
        <v>74</v>
      </c>
      <c r="S90" s="178">
        <f t="shared" si="20"/>
        <v>1425479.5905454173</v>
      </c>
      <c r="T90" s="179">
        <f t="shared" si="21"/>
        <v>0</v>
      </c>
      <c r="U90" s="179">
        <f t="shared" si="22"/>
        <v>30329.35299032793</v>
      </c>
      <c r="V90" s="179">
        <f t="shared" si="23"/>
        <v>30329.35299032793</v>
      </c>
      <c r="W90" s="178">
        <f t="shared" si="15"/>
        <v>1395150.2375550894</v>
      </c>
    </row>
    <row r="91" spans="1:23" x14ac:dyDescent="0.35">
      <c r="A91" s="78">
        <f t="shared" si="24"/>
        <v>48153</v>
      </c>
      <c r="B91" s="72">
        <f t="shared" si="25"/>
        <v>74</v>
      </c>
      <c r="C91" s="70">
        <f t="shared" si="26"/>
        <v>1848182.0995175738</v>
      </c>
      <c r="D91" s="79">
        <f t="shared" si="27"/>
        <v>8932.8801476682747</v>
      </c>
      <c r="E91" s="79">
        <f t="shared" si="28"/>
        <v>0</v>
      </c>
      <c r="F91" s="79">
        <f t="shared" si="16"/>
        <v>8932.8801476682747</v>
      </c>
      <c r="G91" s="70">
        <f t="shared" si="17"/>
        <v>1848182.0995175738</v>
      </c>
      <c r="Q91" s="176">
        <f t="shared" si="18"/>
        <v>48183</v>
      </c>
      <c r="R91" s="177">
        <f t="shared" si="19"/>
        <v>75</v>
      </c>
      <c r="S91" s="178">
        <f t="shared" si="20"/>
        <v>1395150.2375550894</v>
      </c>
      <c r="T91" s="179">
        <f t="shared" si="21"/>
        <v>0</v>
      </c>
      <c r="U91" s="179">
        <f t="shared" si="22"/>
        <v>30329.35299032793</v>
      </c>
      <c r="V91" s="179">
        <f t="shared" si="23"/>
        <v>30329.35299032793</v>
      </c>
      <c r="W91" s="178">
        <f t="shared" si="15"/>
        <v>1364820.8845647615</v>
      </c>
    </row>
    <row r="92" spans="1:23" x14ac:dyDescent="0.35">
      <c r="A92" s="78">
        <f t="shared" si="24"/>
        <v>48183</v>
      </c>
      <c r="B92" s="72">
        <f t="shared" si="25"/>
        <v>75</v>
      </c>
      <c r="C92" s="70">
        <f t="shared" si="26"/>
        <v>1848182.0995175738</v>
      </c>
      <c r="D92" s="79">
        <f t="shared" si="27"/>
        <v>8932.8801476682747</v>
      </c>
      <c r="E92" s="79">
        <f t="shared" si="28"/>
        <v>0</v>
      </c>
      <c r="F92" s="79">
        <f t="shared" si="16"/>
        <v>8932.8801476682747</v>
      </c>
      <c r="G92" s="70">
        <f t="shared" si="17"/>
        <v>1848182.0995175738</v>
      </c>
      <c r="Q92" s="176">
        <f t="shared" si="18"/>
        <v>48214</v>
      </c>
      <c r="R92" s="177">
        <f t="shared" si="19"/>
        <v>76</v>
      </c>
      <c r="S92" s="178">
        <f t="shared" si="20"/>
        <v>1364820.8845647615</v>
      </c>
      <c r="T92" s="179">
        <f t="shared" si="21"/>
        <v>0</v>
      </c>
      <c r="U92" s="179">
        <f t="shared" si="22"/>
        <v>30329.35299032793</v>
      </c>
      <c r="V92" s="179">
        <f t="shared" si="23"/>
        <v>30329.35299032793</v>
      </c>
      <c r="W92" s="178">
        <f t="shared" si="15"/>
        <v>1334491.5315744337</v>
      </c>
    </row>
    <row r="93" spans="1:23" x14ac:dyDescent="0.35">
      <c r="A93" s="78">
        <f t="shared" si="24"/>
        <v>48214</v>
      </c>
      <c r="B93" s="72">
        <f t="shared" si="25"/>
        <v>76</v>
      </c>
      <c r="C93" s="70">
        <f t="shared" si="26"/>
        <v>1848182.0995175738</v>
      </c>
      <c r="D93" s="79">
        <f t="shared" si="27"/>
        <v>8932.8801476682747</v>
      </c>
      <c r="E93" s="79">
        <f t="shared" si="28"/>
        <v>0</v>
      </c>
      <c r="F93" s="79">
        <f t="shared" si="16"/>
        <v>8932.8801476682747</v>
      </c>
      <c r="G93" s="70">
        <f t="shared" si="17"/>
        <v>1848182.0995175738</v>
      </c>
      <c r="Q93" s="176">
        <f t="shared" si="18"/>
        <v>48245</v>
      </c>
      <c r="R93" s="177">
        <f t="shared" si="19"/>
        <v>77</v>
      </c>
      <c r="S93" s="178">
        <f t="shared" si="20"/>
        <v>1334491.5315744337</v>
      </c>
      <c r="T93" s="179">
        <f t="shared" si="21"/>
        <v>0</v>
      </c>
      <c r="U93" s="179">
        <f t="shared" si="22"/>
        <v>30329.35299032793</v>
      </c>
      <c r="V93" s="179">
        <f t="shared" si="23"/>
        <v>30329.35299032793</v>
      </c>
      <c r="W93" s="178">
        <f t="shared" si="15"/>
        <v>1304162.1785841058</v>
      </c>
    </row>
    <row r="94" spans="1:23" x14ac:dyDescent="0.35">
      <c r="A94" s="78">
        <f t="shared" si="24"/>
        <v>48245</v>
      </c>
      <c r="B94" s="72">
        <f t="shared" si="25"/>
        <v>77</v>
      </c>
      <c r="C94" s="70">
        <f t="shared" si="26"/>
        <v>1848182.0995175738</v>
      </c>
      <c r="D94" s="79">
        <f t="shared" si="27"/>
        <v>8932.8801476682747</v>
      </c>
      <c r="E94" s="79">
        <f t="shared" si="28"/>
        <v>0</v>
      </c>
      <c r="F94" s="79">
        <f t="shared" si="16"/>
        <v>8932.8801476682747</v>
      </c>
      <c r="G94" s="70">
        <f t="shared" si="17"/>
        <v>1848182.0995175738</v>
      </c>
      <c r="Q94" s="176">
        <f t="shared" si="18"/>
        <v>48274</v>
      </c>
      <c r="R94" s="177">
        <f t="shared" si="19"/>
        <v>78</v>
      </c>
      <c r="S94" s="178">
        <f t="shared" si="20"/>
        <v>1304162.1785841058</v>
      </c>
      <c r="T94" s="179">
        <f t="shared" si="21"/>
        <v>0</v>
      </c>
      <c r="U94" s="179">
        <f t="shared" si="22"/>
        <v>30329.35299032793</v>
      </c>
      <c r="V94" s="179">
        <f t="shared" si="23"/>
        <v>30329.35299032793</v>
      </c>
      <c r="W94" s="178">
        <f t="shared" si="15"/>
        <v>1273832.8255937779</v>
      </c>
    </row>
    <row r="95" spans="1:23" x14ac:dyDescent="0.35">
      <c r="A95" s="78">
        <f t="shared" si="24"/>
        <v>48274</v>
      </c>
      <c r="B95" s="72">
        <f t="shared" si="25"/>
        <v>78</v>
      </c>
      <c r="C95" s="70">
        <f t="shared" si="26"/>
        <v>1848182.0995175738</v>
      </c>
      <c r="D95" s="79">
        <f t="shared" si="27"/>
        <v>8932.8801476682747</v>
      </c>
      <c r="E95" s="79">
        <f t="shared" si="28"/>
        <v>0</v>
      </c>
      <c r="F95" s="79">
        <f t="shared" si="16"/>
        <v>8932.8801476682747</v>
      </c>
      <c r="G95" s="70">
        <f t="shared" si="17"/>
        <v>1848182.0995175738</v>
      </c>
      <c r="Q95" s="176">
        <f t="shared" si="18"/>
        <v>48305</v>
      </c>
      <c r="R95" s="177">
        <f t="shared" si="19"/>
        <v>79</v>
      </c>
      <c r="S95" s="178">
        <f t="shared" si="20"/>
        <v>1273832.8255937779</v>
      </c>
      <c r="T95" s="179">
        <f t="shared" si="21"/>
        <v>0</v>
      </c>
      <c r="U95" s="179">
        <f t="shared" si="22"/>
        <v>30329.35299032793</v>
      </c>
      <c r="V95" s="179">
        <f t="shared" si="23"/>
        <v>30329.35299032793</v>
      </c>
      <c r="W95" s="178">
        <f t="shared" si="15"/>
        <v>1243503.4726034501</v>
      </c>
    </row>
    <row r="96" spans="1:23" x14ac:dyDescent="0.35">
      <c r="A96" s="78">
        <f t="shared" si="24"/>
        <v>48305</v>
      </c>
      <c r="B96" s="72">
        <f t="shared" si="25"/>
        <v>79</v>
      </c>
      <c r="C96" s="70">
        <f t="shared" si="26"/>
        <v>1848182.0995175738</v>
      </c>
      <c r="D96" s="79">
        <f t="shared" si="27"/>
        <v>8932.8801476682747</v>
      </c>
      <c r="E96" s="79">
        <f t="shared" si="28"/>
        <v>0</v>
      </c>
      <c r="F96" s="79">
        <f t="shared" si="16"/>
        <v>8932.8801476682747</v>
      </c>
      <c r="G96" s="70">
        <f t="shared" si="17"/>
        <v>1848182.0995175738</v>
      </c>
      <c r="Q96" s="176">
        <f t="shared" si="18"/>
        <v>48335</v>
      </c>
      <c r="R96" s="177">
        <f t="shared" si="19"/>
        <v>80</v>
      </c>
      <c r="S96" s="178">
        <f t="shared" si="20"/>
        <v>1243503.4726034501</v>
      </c>
      <c r="T96" s="179">
        <f t="shared" si="21"/>
        <v>0</v>
      </c>
      <c r="U96" s="179">
        <f t="shared" si="22"/>
        <v>30329.35299032793</v>
      </c>
      <c r="V96" s="179">
        <f t="shared" si="23"/>
        <v>30329.35299032793</v>
      </c>
      <c r="W96" s="178">
        <f t="shared" si="15"/>
        <v>1213174.1196131222</v>
      </c>
    </row>
    <row r="97" spans="1:23" x14ac:dyDescent="0.35">
      <c r="A97" s="78">
        <f t="shared" si="24"/>
        <v>48335</v>
      </c>
      <c r="B97" s="72">
        <f t="shared" si="25"/>
        <v>80</v>
      </c>
      <c r="C97" s="70">
        <f t="shared" si="26"/>
        <v>1848182.0995175738</v>
      </c>
      <c r="D97" s="79">
        <f t="shared" si="27"/>
        <v>8932.8801476682747</v>
      </c>
      <c r="E97" s="79">
        <f t="shared" si="28"/>
        <v>0</v>
      </c>
      <c r="F97" s="79">
        <f t="shared" si="16"/>
        <v>8932.8801476682747</v>
      </c>
      <c r="G97" s="70">
        <f t="shared" si="17"/>
        <v>1848182.0995175738</v>
      </c>
      <c r="Q97" s="176">
        <f t="shared" si="18"/>
        <v>48366</v>
      </c>
      <c r="R97" s="177">
        <f t="shared" si="19"/>
        <v>81</v>
      </c>
      <c r="S97" s="178">
        <f t="shared" si="20"/>
        <v>1213174.1196131222</v>
      </c>
      <c r="T97" s="179">
        <f t="shared" si="21"/>
        <v>0</v>
      </c>
      <c r="U97" s="179">
        <f t="shared" si="22"/>
        <v>30329.35299032793</v>
      </c>
      <c r="V97" s="179">
        <f t="shared" si="23"/>
        <v>30329.35299032793</v>
      </c>
      <c r="W97" s="178">
        <f t="shared" si="15"/>
        <v>1182844.7666227943</v>
      </c>
    </row>
    <row r="98" spans="1:23" x14ac:dyDescent="0.35">
      <c r="A98" s="78">
        <f t="shared" si="24"/>
        <v>48366</v>
      </c>
      <c r="B98" s="72">
        <f t="shared" si="25"/>
        <v>81</v>
      </c>
      <c r="C98" s="70">
        <f t="shared" si="26"/>
        <v>1848182.0995175738</v>
      </c>
      <c r="D98" s="79">
        <f t="shared" si="27"/>
        <v>8932.8801476682747</v>
      </c>
      <c r="E98" s="79">
        <f t="shared" si="28"/>
        <v>0</v>
      </c>
      <c r="F98" s="79">
        <f t="shared" si="16"/>
        <v>8932.8801476682747</v>
      </c>
      <c r="G98" s="70">
        <f t="shared" si="17"/>
        <v>1848182.0995175738</v>
      </c>
      <c r="Q98" s="176">
        <f t="shared" si="18"/>
        <v>48396</v>
      </c>
      <c r="R98" s="177">
        <f t="shared" si="19"/>
        <v>82</v>
      </c>
      <c r="S98" s="178">
        <f t="shared" si="20"/>
        <v>1182844.7666227943</v>
      </c>
      <c r="T98" s="179">
        <f t="shared" si="21"/>
        <v>0</v>
      </c>
      <c r="U98" s="179">
        <f t="shared" si="22"/>
        <v>30329.35299032793</v>
      </c>
      <c r="V98" s="179">
        <f t="shared" si="23"/>
        <v>30329.35299032793</v>
      </c>
      <c r="W98" s="178">
        <f t="shared" si="15"/>
        <v>1152515.4136324665</v>
      </c>
    </row>
    <row r="99" spans="1:23" x14ac:dyDescent="0.35">
      <c r="A99" s="78">
        <f t="shared" si="24"/>
        <v>48396</v>
      </c>
      <c r="B99" s="72">
        <f t="shared" si="25"/>
        <v>82</v>
      </c>
      <c r="C99" s="70">
        <f t="shared" si="26"/>
        <v>1848182.0995175738</v>
      </c>
      <c r="D99" s="79">
        <f t="shared" si="27"/>
        <v>8932.8801476682747</v>
      </c>
      <c r="E99" s="79">
        <f t="shared" si="28"/>
        <v>0</v>
      </c>
      <c r="F99" s="79">
        <f t="shared" si="16"/>
        <v>8932.8801476682747</v>
      </c>
      <c r="G99" s="70">
        <f t="shared" si="17"/>
        <v>1848182.0995175738</v>
      </c>
      <c r="Q99" s="176">
        <f t="shared" si="18"/>
        <v>48427</v>
      </c>
      <c r="R99" s="177">
        <f t="shared" si="19"/>
        <v>83</v>
      </c>
      <c r="S99" s="178">
        <f t="shared" si="20"/>
        <v>1152515.4136324665</v>
      </c>
      <c r="T99" s="179">
        <f t="shared" si="21"/>
        <v>0</v>
      </c>
      <c r="U99" s="179">
        <f t="shared" si="22"/>
        <v>30329.35299032793</v>
      </c>
      <c r="V99" s="179">
        <f t="shared" si="23"/>
        <v>30329.35299032793</v>
      </c>
      <c r="W99" s="178">
        <f t="shared" si="15"/>
        <v>1122186.0606421386</v>
      </c>
    </row>
    <row r="100" spans="1:23" x14ac:dyDescent="0.35">
      <c r="A100" s="78">
        <f t="shared" si="24"/>
        <v>48427</v>
      </c>
      <c r="B100" s="72">
        <f t="shared" si="25"/>
        <v>83</v>
      </c>
      <c r="C100" s="70">
        <f t="shared" si="26"/>
        <v>1848182.0995175738</v>
      </c>
      <c r="D100" s="79">
        <f t="shared" si="27"/>
        <v>8932.8801476682747</v>
      </c>
      <c r="E100" s="79">
        <f t="shared" si="28"/>
        <v>0</v>
      </c>
      <c r="F100" s="79">
        <f t="shared" si="16"/>
        <v>8932.8801476682747</v>
      </c>
      <c r="G100" s="70">
        <f t="shared" si="17"/>
        <v>1848182.0995175738</v>
      </c>
      <c r="Q100" s="176">
        <f t="shared" si="18"/>
        <v>48458</v>
      </c>
      <c r="R100" s="177">
        <f t="shared" si="19"/>
        <v>84</v>
      </c>
      <c r="S100" s="178">
        <f t="shared" si="20"/>
        <v>1122186.0606421386</v>
      </c>
      <c r="T100" s="179">
        <f t="shared" si="21"/>
        <v>0</v>
      </c>
      <c r="U100" s="179">
        <f t="shared" si="22"/>
        <v>30329.35299032793</v>
      </c>
      <c r="V100" s="179">
        <f t="shared" si="23"/>
        <v>30329.35299032793</v>
      </c>
      <c r="W100" s="178">
        <f t="shared" si="15"/>
        <v>1091856.7076518107</v>
      </c>
    </row>
    <row r="101" spans="1:23" x14ac:dyDescent="0.35">
      <c r="A101" s="78">
        <f t="shared" si="24"/>
        <v>48458</v>
      </c>
      <c r="B101" s="72">
        <f t="shared" si="25"/>
        <v>84</v>
      </c>
      <c r="C101" s="70">
        <f t="shared" si="26"/>
        <v>1848182.0995175738</v>
      </c>
      <c r="D101" s="79">
        <f t="shared" si="27"/>
        <v>8932.8801476682747</v>
      </c>
      <c r="E101" s="79">
        <f t="shared" si="28"/>
        <v>0</v>
      </c>
      <c r="F101" s="79">
        <f t="shared" si="16"/>
        <v>8932.8801476682747</v>
      </c>
      <c r="G101" s="70">
        <f t="shared" si="17"/>
        <v>1848182.0995175738</v>
      </c>
      <c r="Q101" s="176">
        <f t="shared" si="18"/>
        <v>48488</v>
      </c>
      <c r="R101" s="177">
        <f t="shared" si="19"/>
        <v>85</v>
      </c>
      <c r="S101" s="178">
        <f t="shared" si="20"/>
        <v>1091856.7076518107</v>
      </c>
      <c r="T101" s="179">
        <f t="shared" si="21"/>
        <v>0</v>
      </c>
      <c r="U101" s="179">
        <f t="shared" si="22"/>
        <v>30329.35299032793</v>
      </c>
      <c r="V101" s="179">
        <f t="shared" si="23"/>
        <v>30329.35299032793</v>
      </c>
      <c r="W101" s="178">
        <f t="shared" si="15"/>
        <v>1061527.3546614829</v>
      </c>
    </row>
    <row r="102" spans="1:23" x14ac:dyDescent="0.35">
      <c r="A102" s="78">
        <f t="shared" si="24"/>
        <v>48488</v>
      </c>
      <c r="B102" s="72">
        <f t="shared" si="25"/>
        <v>85</v>
      </c>
      <c r="C102" s="70">
        <f t="shared" si="26"/>
        <v>1848182.0995175738</v>
      </c>
      <c r="D102" s="79">
        <f t="shared" si="27"/>
        <v>8932.8801476682747</v>
      </c>
      <c r="E102" s="79">
        <f t="shared" si="28"/>
        <v>0</v>
      </c>
      <c r="F102" s="79">
        <f t="shared" si="16"/>
        <v>8932.8801476682747</v>
      </c>
      <c r="G102" s="70">
        <f t="shared" si="17"/>
        <v>1848182.0995175738</v>
      </c>
      <c r="Q102" s="176">
        <f t="shared" si="18"/>
        <v>48519</v>
      </c>
      <c r="R102" s="177">
        <f t="shared" si="19"/>
        <v>86</v>
      </c>
      <c r="S102" s="178">
        <f t="shared" si="20"/>
        <v>1061527.3546614829</v>
      </c>
      <c r="T102" s="179">
        <f t="shared" si="21"/>
        <v>0</v>
      </c>
      <c r="U102" s="179">
        <f t="shared" si="22"/>
        <v>30329.35299032793</v>
      </c>
      <c r="V102" s="179">
        <f t="shared" si="23"/>
        <v>30329.35299032793</v>
      </c>
      <c r="W102" s="178">
        <f t="shared" si="15"/>
        <v>1031198.0016711549</v>
      </c>
    </row>
    <row r="103" spans="1:23" x14ac:dyDescent="0.35">
      <c r="A103" s="78">
        <f t="shared" si="24"/>
        <v>48519</v>
      </c>
      <c r="B103" s="72">
        <f t="shared" si="25"/>
        <v>86</v>
      </c>
      <c r="C103" s="70">
        <f t="shared" si="26"/>
        <v>1848182.0995175738</v>
      </c>
      <c r="D103" s="79">
        <f t="shared" si="27"/>
        <v>8932.8801476682747</v>
      </c>
      <c r="E103" s="79">
        <f t="shared" si="28"/>
        <v>0</v>
      </c>
      <c r="F103" s="79">
        <f t="shared" si="16"/>
        <v>8932.8801476682747</v>
      </c>
      <c r="G103" s="70">
        <f t="shared" si="17"/>
        <v>1848182.0995175738</v>
      </c>
      <c r="Q103" s="176">
        <f t="shared" si="18"/>
        <v>48549</v>
      </c>
      <c r="R103" s="177">
        <f t="shared" si="19"/>
        <v>87</v>
      </c>
      <c r="S103" s="178">
        <f t="shared" si="20"/>
        <v>1031198.0016711549</v>
      </c>
      <c r="T103" s="179">
        <f t="shared" si="21"/>
        <v>0</v>
      </c>
      <c r="U103" s="179">
        <f t="shared" si="22"/>
        <v>30329.35299032793</v>
      </c>
      <c r="V103" s="179">
        <f t="shared" si="23"/>
        <v>30329.35299032793</v>
      </c>
      <c r="W103" s="178">
        <f t="shared" si="15"/>
        <v>1000868.6486808269</v>
      </c>
    </row>
    <row r="104" spans="1:23" x14ac:dyDescent="0.35">
      <c r="A104" s="78">
        <f t="shared" si="24"/>
        <v>48549</v>
      </c>
      <c r="B104" s="72">
        <f t="shared" si="25"/>
        <v>87</v>
      </c>
      <c r="C104" s="70">
        <f t="shared" si="26"/>
        <v>1848182.0995175738</v>
      </c>
      <c r="D104" s="79">
        <f t="shared" si="27"/>
        <v>8932.8801476682747</v>
      </c>
      <c r="E104" s="79">
        <f t="shared" si="28"/>
        <v>0</v>
      </c>
      <c r="F104" s="79">
        <f t="shared" si="16"/>
        <v>8932.8801476682747</v>
      </c>
      <c r="G104" s="70">
        <f t="shared" si="17"/>
        <v>1848182.0995175738</v>
      </c>
      <c r="Q104" s="176">
        <f t="shared" si="18"/>
        <v>48580</v>
      </c>
      <c r="R104" s="177">
        <f t="shared" si="19"/>
        <v>88</v>
      </c>
      <c r="S104" s="178">
        <f t="shared" si="20"/>
        <v>1000868.6486808269</v>
      </c>
      <c r="T104" s="179">
        <f t="shared" si="21"/>
        <v>0</v>
      </c>
      <c r="U104" s="179">
        <f t="shared" si="22"/>
        <v>30329.35299032793</v>
      </c>
      <c r="V104" s="179">
        <f t="shared" si="23"/>
        <v>30329.35299032793</v>
      </c>
      <c r="W104" s="178">
        <f t="shared" si="15"/>
        <v>970539.2956904989</v>
      </c>
    </row>
    <row r="105" spans="1:23" x14ac:dyDescent="0.35">
      <c r="A105" s="78">
        <f t="shared" si="24"/>
        <v>48580</v>
      </c>
      <c r="B105" s="72">
        <f t="shared" si="25"/>
        <v>88</v>
      </c>
      <c r="C105" s="70">
        <f t="shared" si="26"/>
        <v>1848182.0995175738</v>
      </c>
      <c r="D105" s="79">
        <f t="shared" si="27"/>
        <v>8932.8801476682747</v>
      </c>
      <c r="E105" s="79">
        <f t="shared" si="28"/>
        <v>0</v>
      </c>
      <c r="F105" s="79">
        <f t="shared" si="16"/>
        <v>8932.8801476682747</v>
      </c>
      <c r="G105" s="70">
        <f t="shared" si="17"/>
        <v>1848182.0995175738</v>
      </c>
      <c r="Q105" s="176">
        <f t="shared" si="18"/>
        <v>48611</v>
      </c>
      <c r="R105" s="177">
        <f t="shared" si="19"/>
        <v>89</v>
      </c>
      <c r="S105" s="178">
        <f t="shared" si="20"/>
        <v>970539.2956904989</v>
      </c>
      <c r="T105" s="179">
        <f t="shared" si="21"/>
        <v>0</v>
      </c>
      <c r="U105" s="179">
        <f t="shared" si="22"/>
        <v>30329.35299032793</v>
      </c>
      <c r="V105" s="179">
        <f t="shared" si="23"/>
        <v>30329.35299032793</v>
      </c>
      <c r="W105" s="178">
        <f t="shared" si="15"/>
        <v>940209.94270017091</v>
      </c>
    </row>
    <row r="106" spans="1:23" x14ac:dyDescent="0.35">
      <c r="A106" s="78">
        <f t="shared" si="24"/>
        <v>48611</v>
      </c>
      <c r="B106" s="72">
        <f t="shared" si="25"/>
        <v>89</v>
      </c>
      <c r="C106" s="70">
        <f t="shared" si="26"/>
        <v>1848182.0995175738</v>
      </c>
      <c r="D106" s="79">
        <f t="shared" si="27"/>
        <v>8932.8801476682747</v>
      </c>
      <c r="E106" s="79">
        <f t="shared" si="28"/>
        <v>0</v>
      </c>
      <c r="F106" s="79">
        <f t="shared" si="16"/>
        <v>8932.8801476682747</v>
      </c>
      <c r="G106" s="70">
        <f t="shared" si="17"/>
        <v>1848182.0995175738</v>
      </c>
      <c r="Q106" s="176">
        <f t="shared" si="18"/>
        <v>48639</v>
      </c>
      <c r="R106" s="177">
        <f t="shared" si="19"/>
        <v>90</v>
      </c>
      <c r="S106" s="178">
        <f t="shared" si="20"/>
        <v>940209.94270017091</v>
      </c>
      <c r="T106" s="179">
        <f t="shared" si="21"/>
        <v>0</v>
      </c>
      <c r="U106" s="179">
        <f t="shared" si="22"/>
        <v>30329.35299032793</v>
      </c>
      <c r="V106" s="179">
        <f t="shared" si="23"/>
        <v>30329.35299032793</v>
      </c>
      <c r="W106" s="178">
        <f t="shared" si="15"/>
        <v>909880.58970984293</v>
      </c>
    </row>
    <row r="107" spans="1:23" x14ac:dyDescent="0.35">
      <c r="A107" s="78">
        <f t="shared" si="24"/>
        <v>48639</v>
      </c>
      <c r="B107" s="72">
        <f t="shared" si="25"/>
        <v>90</v>
      </c>
      <c r="C107" s="70">
        <f t="shared" si="26"/>
        <v>1848182.0995175738</v>
      </c>
      <c r="D107" s="79">
        <f t="shared" si="27"/>
        <v>8932.8801476682747</v>
      </c>
      <c r="E107" s="79">
        <f t="shared" si="28"/>
        <v>0</v>
      </c>
      <c r="F107" s="79">
        <f t="shared" si="16"/>
        <v>8932.8801476682747</v>
      </c>
      <c r="G107" s="70">
        <f t="shared" si="17"/>
        <v>1848182.0995175738</v>
      </c>
      <c r="Q107" s="176">
        <f t="shared" si="18"/>
        <v>48670</v>
      </c>
      <c r="R107" s="177">
        <f t="shared" si="19"/>
        <v>91</v>
      </c>
      <c r="S107" s="178">
        <f t="shared" si="20"/>
        <v>909880.58970984293</v>
      </c>
      <c r="T107" s="179">
        <f t="shared" si="21"/>
        <v>0</v>
      </c>
      <c r="U107" s="179">
        <f t="shared" si="22"/>
        <v>30329.35299032793</v>
      </c>
      <c r="V107" s="179">
        <f t="shared" si="23"/>
        <v>30329.35299032793</v>
      </c>
      <c r="W107" s="178">
        <f t="shared" si="15"/>
        <v>879551.23671951494</v>
      </c>
    </row>
    <row r="108" spans="1:23" x14ac:dyDescent="0.35">
      <c r="A108" s="78">
        <f t="shared" si="24"/>
        <v>48670</v>
      </c>
      <c r="B108" s="72">
        <f t="shared" si="25"/>
        <v>91</v>
      </c>
      <c r="C108" s="70">
        <f t="shared" si="26"/>
        <v>1848182.0995175738</v>
      </c>
      <c r="D108" s="79">
        <f t="shared" si="27"/>
        <v>8932.8801476682747</v>
      </c>
      <c r="E108" s="79">
        <f t="shared" si="28"/>
        <v>0</v>
      </c>
      <c r="F108" s="79">
        <f t="shared" si="16"/>
        <v>8932.8801476682747</v>
      </c>
      <c r="G108" s="70">
        <f t="shared" si="17"/>
        <v>1848182.0995175738</v>
      </c>
      <c r="Q108" s="176">
        <f t="shared" si="18"/>
        <v>48700</v>
      </c>
      <c r="R108" s="177">
        <f t="shared" si="19"/>
        <v>92</v>
      </c>
      <c r="S108" s="178">
        <f t="shared" si="20"/>
        <v>879551.23671951494</v>
      </c>
      <c r="T108" s="179">
        <f t="shared" si="21"/>
        <v>0</v>
      </c>
      <c r="U108" s="179">
        <f t="shared" si="22"/>
        <v>30329.35299032793</v>
      </c>
      <c r="V108" s="179">
        <f t="shared" si="23"/>
        <v>30329.35299032793</v>
      </c>
      <c r="W108" s="178">
        <f t="shared" si="15"/>
        <v>849221.88372918696</v>
      </c>
    </row>
    <row r="109" spans="1:23" x14ac:dyDescent="0.35">
      <c r="A109" s="78">
        <f t="shared" si="24"/>
        <v>48700</v>
      </c>
      <c r="B109" s="72">
        <f t="shared" si="25"/>
        <v>92</v>
      </c>
      <c r="C109" s="70">
        <f t="shared" si="26"/>
        <v>1848182.0995175738</v>
      </c>
      <c r="D109" s="79">
        <f t="shared" si="27"/>
        <v>8932.8801476682747</v>
      </c>
      <c r="E109" s="79">
        <f t="shared" si="28"/>
        <v>0</v>
      </c>
      <c r="F109" s="79">
        <f t="shared" si="16"/>
        <v>8932.8801476682747</v>
      </c>
      <c r="G109" s="70">
        <f t="shared" si="17"/>
        <v>1848182.0995175738</v>
      </c>
      <c r="Q109" s="176">
        <f t="shared" si="18"/>
        <v>48731</v>
      </c>
      <c r="R109" s="177">
        <f t="shared" si="19"/>
        <v>93</v>
      </c>
      <c r="S109" s="178">
        <f t="shared" si="20"/>
        <v>849221.88372918696</v>
      </c>
      <c r="T109" s="179">
        <f t="shared" si="21"/>
        <v>0</v>
      </c>
      <c r="U109" s="179">
        <f t="shared" si="22"/>
        <v>30329.35299032793</v>
      </c>
      <c r="V109" s="179">
        <f t="shared" si="23"/>
        <v>30329.35299032793</v>
      </c>
      <c r="W109" s="178">
        <f t="shared" si="15"/>
        <v>818892.53073885897</v>
      </c>
    </row>
    <row r="110" spans="1:23" x14ac:dyDescent="0.35">
      <c r="A110" s="78">
        <f t="shared" si="24"/>
        <v>48731</v>
      </c>
      <c r="B110" s="72">
        <f t="shared" si="25"/>
        <v>93</v>
      </c>
      <c r="C110" s="70">
        <f t="shared" si="26"/>
        <v>1848182.0995175738</v>
      </c>
      <c r="D110" s="79">
        <f t="shared" si="27"/>
        <v>8932.8801476682747</v>
      </c>
      <c r="E110" s="79">
        <f t="shared" si="28"/>
        <v>0</v>
      </c>
      <c r="F110" s="79">
        <f t="shared" si="16"/>
        <v>8932.8801476682747</v>
      </c>
      <c r="G110" s="70">
        <f t="shared" si="17"/>
        <v>1848182.0995175738</v>
      </c>
      <c r="Q110" s="176">
        <f t="shared" si="18"/>
        <v>48761</v>
      </c>
      <c r="R110" s="177">
        <f t="shared" si="19"/>
        <v>94</v>
      </c>
      <c r="S110" s="178">
        <f t="shared" si="20"/>
        <v>818892.53073885897</v>
      </c>
      <c r="T110" s="179">
        <f t="shared" si="21"/>
        <v>0</v>
      </c>
      <c r="U110" s="179">
        <f t="shared" si="22"/>
        <v>30329.35299032793</v>
      </c>
      <c r="V110" s="179">
        <f t="shared" si="23"/>
        <v>30329.35299032793</v>
      </c>
      <c r="W110" s="178">
        <f t="shared" si="15"/>
        <v>788563.17774853099</v>
      </c>
    </row>
    <row r="111" spans="1:23" x14ac:dyDescent="0.35">
      <c r="A111" s="78">
        <f t="shared" si="24"/>
        <v>48761</v>
      </c>
      <c r="B111" s="72">
        <f t="shared" si="25"/>
        <v>94</v>
      </c>
      <c r="C111" s="70">
        <f t="shared" si="26"/>
        <v>1848182.0995175738</v>
      </c>
      <c r="D111" s="79">
        <f t="shared" si="27"/>
        <v>8932.8801476682747</v>
      </c>
      <c r="E111" s="79">
        <f t="shared" si="28"/>
        <v>0</v>
      </c>
      <c r="F111" s="79">
        <f t="shared" si="16"/>
        <v>8932.8801476682747</v>
      </c>
      <c r="G111" s="70">
        <f t="shared" si="17"/>
        <v>1848182.0995175738</v>
      </c>
      <c r="Q111" s="176">
        <f t="shared" si="18"/>
        <v>48792</v>
      </c>
      <c r="R111" s="177">
        <f t="shared" si="19"/>
        <v>95</v>
      </c>
      <c r="S111" s="178">
        <f t="shared" si="20"/>
        <v>788563.17774853099</v>
      </c>
      <c r="T111" s="179">
        <f t="shared" si="21"/>
        <v>0</v>
      </c>
      <c r="U111" s="179">
        <f t="shared" si="22"/>
        <v>30329.35299032793</v>
      </c>
      <c r="V111" s="179">
        <f t="shared" si="23"/>
        <v>30329.35299032793</v>
      </c>
      <c r="W111" s="178">
        <f t="shared" si="15"/>
        <v>758233.824758203</v>
      </c>
    </row>
    <row r="112" spans="1:23" x14ac:dyDescent="0.35">
      <c r="A112" s="78">
        <f t="shared" si="24"/>
        <v>48792</v>
      </c>
      <c r="B112" s="72">
        <f t="shared" si="25"/>
        <v>95</v>
      </c>
      <c r="C112" s="70">
        <f t="shared" si="26"/>
        <v>1848182.0995175738</v>
      </c>
      <c r="D112" s="79">
        <f t="shared" si="27"/>
        <v>8932.8801476682747</v>
      </c>
      <c r="E112" s="79">
        <f t="shared" si="28"/>
        <v>0</v>
      </c>
      <c r="F112" s="79">
        <f t="shared" si="16"/>
        <v>8932.8801476682747</v>
      </c>
      <c r="G112" s="70">
        <f t="shared" si="17"/>
        <v>1848182.0995175738</v>
      </c>
      <c r="Q112" s="176">
        <f t="shared" si="18"/>
        <v>48823</v>
      </c>
      <c r="R112" s="177">
        <f t="shared" si="19"/>
        <v>96</v>
      </c>
      <c r="S112" s="178">
        <f t="shared" si="20"/>
        <v>758233.824758203</v>
      </c>
      <c r="T112" s="179">
        <f t="shared" si="21"/>
        <v>0</v>
      </c>
      <c r="U112" s="179">
        <f t="shared" si="22"/>
        <v>30329.35299032793</v>
      </c>
      <c r="V112" s="179">
        <f t="shared" si="23"/>
        <v>30329.35299032793</v>
      </c>
      <c r="W112" s="178">
        <f t="shared" si="15"/>
        <v>727904.47176787502</v>
      </c>
    </row>
    <row r="113" spans="1:23" x14ac:dyDescent="0.35">
      <c r="A113" s="78">
        <f t="shared" si="24"/>
        <v>48823</v>
      </c>
      <c r="B113" s="72">
        <f t="shared" si="25"/>
        <v>96</v>
      </c>
      <c r="C113" s="70">
        <f t="shared" si="26"/>
        <v>1848182.0995175738</v>
      </c>
      <c r="D113" s="79">
        <f t="shared" si="27"/>
        <v>8932.8801476682747</v>
      </c>
      <c r="E113" s="79">
        <f t="shared" si="28"/>
        <v>0</v>
      </c>
      <c r="F113" s="79">
        <f t="shared" si="16"/>
        <v>8932.8801476682747</v>
      </c>
      <c r="G113" s="70">
        <f t="shared" si="17"/>
        <v>1848182.0995175738</v>
      </c>
      <c r="Q113" s="176">
        <f t="shared" si="18"/>
        <v>48853</v>
      </c>
      <c r="R113" s="177">
        <f t="shared" si="19"/>
        <v>97</v>
      </c>
      <c r="S113" s="178">
        <f t="shared" si="20"/>
        <v>727904.47176787502</v>
      </c>
      <c r="T113" s="179">
        <f t="shared" si="21"/>
        <v>0</v>
      </c>
      <c r="U113" s="179">
        <f t="shared" si="22"/>
        <v>30329.35299032793</v>
      </c>
      <c r="V113" s="179">
        <f t="shared" si="23"/>
        <v>30329.35299032793</v>
      </c>
      <c r="W113" s="178">
        <f t="shared" si="15"/>
        <v>697575.11877754703</v>
      </c>
    </row>
    <row r="114" spans="1:23" x14ac:dyDescent="0.35">
      <c r="A114" s="78">
        <f t="shared" si="24"/>
        <v>48853</v>
      </c>
      <c r="B114" s="72">
        <f t="shared" si="25"/>
        <v>97</v>
      </c>
      <c r="C114" s="70">
        <f t="shared" si="26"/>
        <v>1848182.0995175738</v>
      </c>
      <c r="D114" s="79">
        <f t="shared" si="27"/>
        <v>8932.8801476682747</v>
      </c>
      <c r="E114" s="79">
        <f t="shared" si="28"/>
        <v>0</v>
      </c>
      <c r="F114" s="79">
        <f t="shared" si="16"/>
        <v>8932.8801476682747</v>
      </c>
      <c r="G114" s="70">
        <f t="shared" si="17"/>
        <v>1848182.0995175738</v>
      </c>
      <c r="Q114" s="176">
        <f t="shared" si="18"/>
        <v>48884</v>
      </c>
      <c r="R114" s="177">
        <f t="shared" si="19"/>
        <v>98</v>
      </c>
      <c r="S114" s="178">
        <f t="shared" si="20"/>
        <v>697575.11877754703</v>
      </c>
      <c r="T114" s="179">
        <f t="shared" si="21"/>
        <v>0</v>
      </c>
      <c r="U114" s="179">
        <f t="shared" si="22"/>
        <v>30329.35299032793</v>
      </c>
      <c r="V114" s="179">
        <f t="shared" si="23"/>
        <v>30329.35299032793</v>
      </c>
      <c r="W114" s="178">
        <f t="shared" si="15"/>
        <v>667245.76578721905</v>
      </c>
    </row>
    <row r="115" spans="1:23" x14ac:dyDescent="0.35">
      <c r="A115" s="78">
        <f t="shared" si="24"/>
        <v>48884</v>
      </c>
      <c r="B115" s="72">
        <f t="shared" si="25"/>
        <v>98</v>
      </c>
      <c r="C115" s="70">
        <f t="shared" si="26"/>
        <v>1848182.0995175738</v>
      </c>
      <c r="D115" s="79">
        <f t="shared" si="27"/>
        <v>8932.8801476682747</v>
      </c>
      <c r="E115" s="79">
        <f t="shared" si="28"/>
        <v>0</v>
      </c>
      <c r="F115" s="79">
        <f t="shared" si="16"/>
        <v>8932.8801476682747</v>
      </c>
      <c r="G115" s="70">
        <f t="shared" si="17"/>
        <v>1848182.0995175738</v>
      </c>
      <c r="Q115" s="176">
        <f t="shared" si="18"/>
        <v>48914</v>
      </c>
      <c r="R115" s="177">
        <f t="shared" si="19"/>
        <v>99</v>
      </c>
      <c r="S115" s="178">
        <f t="shared" si="20"/>
        <v>667245.76578721905</v>
      </c>
      <c r="T115" s="179">
        <f t="shared" si="21"/>
        <v>0</v>
      </c>
      <c r="U115" s="179">
        <f t="shared" si="22"/>
        <v>30329.35299032793</v>
      </c>
      <c r="V115" s="179">
        <f t="shared" si="23"/>
        <v>30329.35299032793</v>
      </c>
      <c r="W115" s="178">
        <f t="shared" si="15"/>
        <v>636916.41279689106</v>
      </c>
    </row>
    <row r="116" spans="1:23" x14ac:dyDescent="0.35">
      <c r="A116" s="78">
        <f t="shared" si="24"/>
        <v>48914</v>
      </c>
      <c r="B116" s="72">
        <f t="shared" si="25"/>
        <v>99</v>
      </c>
      <c r="C116" s="70">
        <f t="shared" si="26"/>
        <v>1848182.0995175738</v>
      </c>
      <c r="D116" s="79">
        <f t="shared" si="27"/>
        <v>8932.8801476682747</v>
      </c>
      <c r="E116" s="79">
        <f t="shared" si="28"/>
        <v>0</v>
      </c>
      <c r="F116" s="79">
        <f t="shared" si="16"/>
        <v>8932.8801476682747</v>
      </c>
      <c r="G116" s="70">
        <f t="shared" si="17"/>
        <v>1848182.0995175738</v>
      </c>
      <c r="Q116" s="176">
        <f t="shared" si="18"/>
        <v>48945</v>
      </c>
      <c r="R116" s="177">
        <f t="shared" si="19"/>
        <v>100</v>
      </c>
      <c r="S116" s="178">
        <f t="shared" si="20"/>
        <v>636916.41279689106</v>
      </c>
      <c r="T116" s="179">
        <f t="shared" si="21"/>
        <v>0</v>
      </c>
      <c r="U116" s="179">
        <f t="shared" si="22"/>
        <v>30329.35299032793</v>
      </c>
      <c r="V116" s="179">
        <f t="shared" si="23"/>
        <v>30329.35299032793</v>
      </c>
      <c r="W116" s="178">
        <f t="shared" si="15"/>
        <v>606587.05980656308</v>
      </c>
    </row>
    <row r="117" spans="1:23" x14ac:dyDescent="0.35">
      <c r="A117" s="78">
        <f t="shared" si="24"/>
        <v>48945</v>
      </c>
      <c r="B117" s="72">
        <f t="shared" si="25"/>
        <v>100</v>
      </c>
      <c r="C117" s="70">
        <f t="shared" si="26"/>
        <v>1848182.0995175738</v>
      </c>
      <c r="D117" s="79">
        <f t="shared" si="27"/>
        <v>8932.8801476682747</v>
      </c>
      <c r="E117" s="79">
        <f t="shared" si="28"/>
        <v>0</v>
      </c>
      <c r="F117" s="79">
        <f t="shared" si="16"/>
        <v>8932.8801476682747</v>
      </c>
      <c r="G117" s="70">
        <f t="shared" si="17"/>
        <v>1848182.0995175738</v>
      </c>
      <c r="Q117" s="176">
        <f t="shared" si="18"/>
        <v>48976</v>
      </c>
      <c r="R117" s="177">
        <f t="shared" si="19"/>
        <v>101</v>
      </c>
      <c r="S117" s="178">
        <f t="shared" si="20"/>
        <v>606587.05980656308</v>
      </c>
      <c r="T117" s="179">
        <f t="shared" si="21"/>
        <v>0</v>
      </c>
      <c r="U117" s="179">
        <f t="shared" si="22"/>
        <v>30329.35299032793</v>
      </c>
      <c r="V117" s="179">
        <f t="shared" si="23"/>
        <v>30329.35299032793</v>
      </c>
      <c r="W117" s="178">
        <f t="shared" si="15"/>
        <v>576257.70681623509</v>
      </c>
    </row>
    <row r="118" spans="1:23" x14ac:dyDescent="0.35">
      <c r="A118" s="78">
        <f t="shared" si="24"/>
        <v>48976</v>
      </c>
      <c r="B118" s="72">
        <f t="shared" si="25"/>
        <v>101</v>
      </c>
      <c r="C118" s="70">
        <f t="shared" si="26"/>
        <v>1848182.0995175738</v>
      </c>
      <c r="D118" s="79">
        <f t="shared" si="27"/>
        <v>8932.8801476682747</v>
      </c>
      <c r="E118" s="79">
        <f t="shared" si="28"/>
        <v>0</v>
      </c>
      <c r="F118" s="79">
        <f t="shared" si="16"/>
        <v>8932.8801476682747</v>
      </c>
      <c r="G118" s="70">
        <f t="shared" si="17"/>
        <v>1848182.0995175738</v>
      </c>
      <c r="Q118" s="176">
        <f t="shared" si="18"/>
        <v>49004</v>
      </c>
      <c r="R118" s="177">
        <f t="shared" si="19"/>
        <v>102</v>
      </c>
      <c r="S118" s="178">
        <f t="shared" si="20"/>
        <v>576257.70681623509</v>
      </c>
      <c r="T118" s="179">
        <f t="shared" si="21"/>
        <v>0</v>
      </c>
      <c r="U118" s="179">
        <f t="shared" si="22"/>
        <v>30329.35299032793</v>
      </c>
      <c r="V118" s="179">
        <f t="shared" si="23"/>
        <v>30329.35299032793</v>
      </c>
      <c r="W118" s="178">
        <f t="shared" si="15"/>
        <v>545928.35382590711</v>
      </c>
    </row>
    <row r="119" spans="1:23" x14ac:dyDescent="0.35">
      <c r="A119" s="78">
        <f t="shared" si="24"/>
        <v>49004</v>
      </c>
      <c r="B119" s="72">
        <f t="shared" si="25"/>
        <v>102</v>
      </c>
      <c r="C119" s="70">
        <f t="shared" si="26"/>
        <v>1848182.0995175738</v>
      </c>
      <c r="D119" s="79">
        <f t="shared" si="27"/>
        <v>8932.8801476682747</v>
      </c>
      <c r="E119" s="79">
        <f t="shared" si="28"/>
        <v>0</v>
      </c>
      <c r="F119" s="79">
        <f t="shared" si="16"/>
        <v>8932.8801476682747</v>
      </c>
      <c r="G119" s="70">
        <f t="shared" si="17"/>
        <v>1848182.0995175738</v>
      </c>
      <c r="Q119" s="176">
        <f t="shared" si="18"/>
        <v>49035</v>
      </c>
      <c r="R119" s="177">
        <f t="shared" si="19"/>
        <v>103</v>
      </c>
      <c r="S119" s="178">
        <f t="shared" si="20"/>
        <v>545928.35382590711</v>
      </c>
      <c r="T119" s="179">
        <f t="shared" si="21"/>
        <v>0</v>
      </c>
      <c r="U119" s="179">
        <f t="shared" si="22"/>
        <v>30329.35299032793</v>
      </c>
      <c r="V119" s="179">
        <f t="shared" si="23"/>
        <v>30329.35299032793</v>
      </c>
      <c r="W119" s="178">
        <f t="shared" si="15"/>
        <v>515599.00083557918</v>
      </c>
    </row>
    <row r="120" spans="1:23" x14ac:dyDescent="0.35">
      <c r="A120" s="78">
        <f t="shared" si="24"/>
        <v>49035</v>
      </c>
      <c r="B120" s="72">
        <f t="shared" si="25"/>
        <v>103</v>
      </c>
      <c r="C120" s="70">
        <f t="shared" si="26"/>
        <v>1848182.0995175738</v>
      </c>
      <c r="D120" s="79">
        <f t="shared" si="27"/>
        <v>8932.8801476682747</v>
      </c>
      <c r="E120" s="79">
        <f t="shared" si="28"/>
        <v>0</v>
      </c>
      <c r="F120" s="79">
        <f t="shared" si="16"/>
        <v>8932.8801476682747</v>
      </c>
      <c r="G120" s="70">
        <f t="shared" si="17"/>
        <v>1848182.0995175738</v>
      </c>
      <c r="Q120" s="176">
        <f t="shared" si="18"/>
        <v>49065</v>
      </c>
      <c r="R120" s="177">
        <f t="shared" si="19"/>
        <v>104</v>
      </c>
      <c r="S120" s="178">
        <f t="shared" si="20"/>
        <v>515599.00083557918</v>
      </c>
      <c r="T120" s="179">
        <f t="shared" si="21"/>
        <v>0</v>
      </c>
      <c r="U120" s="179">
        <f t="shared" si="22"/>
        <v>30329.35299032793</v>
      </c>
      <c r="V120" s="179">
        <f t="shared" si="23"/>
        <v>30329.35299032793</v>
      </c>
      <c r="W120" s="178">
        <f t="shared" si="15"/>
        <v>485269.64784525125</v>
      </c>
    </row>
    <row r="121" spans="1:23" x14ac:dyDescent="0.35">
      <c r="A121" s="78">
        <f t="shared" si="24"/>
        <v>49065</v>
      </c>
      <c r="B121" s="72">
        <f t="shared" si="25"/>
        <v>104</v>
      </c>
      <c r="C121" s="70">
        <f t="shared" si="26"/>
        <v>1848182.0995175738</v>
      </c>
      <c r="D121" s="79">
        <f t="shared" si="27"/>
        <v>8932.8801476682747</v>
      </c>
      <c r="E121" s="79">
        <f t="shared" si="28"/>
        <v>0</v>
      </c>
      <c r="F121" s="79">
        <f t="shared" si="16"/>
        <v>8932.8801476682747</v>
      </c>
      <c r="G121" s="70">
        <f t="shared" si="17"/>
        <v>1848182.0995175738</v>
      </c>
      <c r="Q121" s="176">
        <f t="shared" si="18"/>
        <v>49096</v>
      </c>
      <c r="R121" s="177">
        <f t="shared" si="19"/>
        <v>105</v>
      </c>
      <c r="S121" s="178">
        <f t="shared" si="20"/>
        <v>485269.64784525125</v>
      </c>
      <c r="T121" s="179">
        <f t="shared" si="21"/>
        <v>0</v>
      </c>
      <c r="U121" s="179">
        <f t="shared" si="22"/>
        <v>30329.35299032793</v>
      </c>
      <c r="V121" s="179">
        <f t="shared" si="23"/>
        <v>30329.35299032793</v>
      </c>
      <c r="W121" s="178">
        <f t="shared" si="15"/>
        <v>454940.29485492333</v>
      </c>
    </row>
    <row r="122" spans="1:23" x14ac:dyDescent="0.35">
      <c r="A122" s="78">
        <f t="shared" si="24"/>
        <v>49096</v>
      </c>
      <c r="B122" s="72">
        <f t="shared" si="25"/>
        <v>105</v>
      </c>
      <c r="C122" s="70">
        <f t="shared" si="26"/>
        <v>1848182.0995175738</v>
      </c>
      <c r="D122" s="79">
        <f t="shared" si="27"/>
        <v>8932.8801476682747</v>
      </c>
      <c r="E122" s="79">
        <f t="shared" si="28"/>
        <v>0</v>
      </c>
      <c r="F122" s="79">
        <f t="shared" si="16"/>
        <v>8932.8801476682747</v>
      </c>
      <c r="G122" s="70">
        <f t="shared" si="17"/>
        <v>1848182.0995175738</v>
      </c>
      <c r="Q122" s="176">
        <f t="shared" si="18"/>
        <v>49126</v>
      </c>
      <c r="R122" s="177">
        <f t="shared" si="19"/>
        <v>106</v>
      </c>
      <c r="S122" s="178">
        <f t="shared" si="20"/>
        <v>454940.29485492333</v>
      </c>
      <c r="T122" s="179">
        <f t="shared" si="21"/>
        <v>0</v>
      </c>
      <c r="U122" s="179">
        <f t="shared" si="22"/>
        <v>30329.35299032793</v>
      </c>
      <c r="V122" s="179">
        <f t="shared" si="23"/>
        <v>30329.35299032793</v>
      </c>
      <c r="W122" s="178">
        <f t="shared" si="15"/>
        <v>424610.9418645954</v>
      </c>
    </row>
    <row r="123" spans="1:23" x14ac:dyDescent="0.35">
      <c r="A123" s="78">
        <f t="shared" si="24"/>
        <v>49126</v>
      </c>
      <c r="B123" s="72">
        <f t="shared" si="25"/>
        <v>106</v>
      </c>
      <c r="C123" s="70">
        <f t="shared" si="26"/>
        <v>1848182.0995175738</v>
      </c>
      <c r="D123" s="79">
        <f t="shared" si="27"/>
        <v>8932.8801476682747</v>
      </c>
      <c r="E123" s="79">
        <f t="shared" si="28"/>
        <v>0</v>
      </c>
      <c r="F123" s="79">
        <f t="shared" si="16"/>
        <v>8932.8801476682747</v>
      </c>
      <c r="G123" s="70">
        <f t="shared" si="17"/>
        <v>1848182.0995175738</v>
      </c>
      <c r="Q123" s="176">
        <f t="shared" si="18"/>
        <v>49157</v>
      </c>
      <c r="R123" s="177">
        <f t="shared" si="19"/>
        <v>107</v>
      </c>
      <c r="S123" s="178">
        <f t="shared" si="20"/>
        <v>424610.9418645954</v>
      </c>
      <c r="T123" s="179">
        <f t="shared" si="21"/>
        <v>0</v>
      </c>
      <c r="U123" s="179">
        <f t="shared" si="22"/>
        <v>30329.35299032793</v>
      </c>
      <c r="V123" s="179">
        <f t="shared" si="23"/>
        <v>30329.35299032793</v>
      </c>
      <c r="W123" s="178">
        <f t="shared" si="15"/>
        <v>394281.58887426747</v>
      </c>
    </row>
    <row r="124" spans="1:23" x14ac:dyDescent="0.35">
      <c r="A124" s="78">
        <f t="shared" si="24"/>
        <v>49157</v>
      </c>
      <c r="B124" s="72">
        <f t="shared" si="25"/>
        <v>107</v>
      </c>
      <c r="C124" s="70">
        <f t="shared" si="26"/>
        <v>1848182.0995175738</v>
      </c>
      <c r="D124" s="79">
        <f t="shared" si="27"/>
        <v>8932.8801476682747</v>
      </c>
      <c r="E124" s="79">
        <f t="shared" si="28"/>
        <v>0</v>
      </c>
      <c r="F124" s="79">
        <f t="shared" si="16"/>
        <v>8932.8801476682747</v>
      </c>
      <c r="G124" s="70">
        <f t="shared" si="17"/>
        <v>1848182.0995175738</v>
      </c>
      <c r="Q124" s="176">
        <f t="shared" si="18"/>
        <v>49188</v>
      </c>
      <c r="R124" s="177">
        <f t="shared" si="19"/>
        <v>108</v>
      </c>
      <c r="S124" s="178">
        <f t="shared" si="20"/>
        <v>394281.58887426747</v>
      </c>
      <c r="T124" s="179">
        <f t="shared" si="21"/>
        <v>0</v>
      </c>
      <c r="U124" s="179">
        <f t="shared" si="22"/>
        <v>30329.35299032793</v>
      </c>
      <c r="V124" s="179">
        <f t="shared" si="23"/>
        <v>30329.35299032793</v>
      </c>
      <c r="W124" s="178">
        <f t="shared" si="15"/>
        <v>363952.23588393955</v>
      </c>
    </row>
    <row r="125" spans="1:23" x14ac:dyDescent="0.35">
      <c r="A125" s="78">
        <f t="shared" si="24"/>
        <v>49188</v>
      </c>
      <c r="B125" s="72">
        <f t="shared" si="25"/>
        <v>108</v>
      </c>
      <c r="C125" s="70">
        <f t="shared" si="26"/>
        <v>1848182.0995175738</v>
      </c>
      <c r="D125" s="79">
        <f t="shared" si="27"/>
        <v>8932.8801476682747</v>
      </c>
      <c r="E125" s="79">
        <f t="shared" si="28"/>
        <v>0</v>
      </c>
      <c r="F125" s="79">
        <f t="shared" si="16"/>
        <v>8932.8801476682747</v>
      </c>
      <c r="G125" s="70">
        <f t="shared" si="17"/>
        <v>1848182.0995175738</v>
      </c>
      <c r="Q125" s="176">
        <f t="shared" si="18"/>
        <v>49218</v>
      </c>
      <c r="R125" s="177">
        <f t="shared" si="19"/>
        <v>109</v>
      </c>
      <c r="S125" s="178">
        <f t="shared" si="20"/>
        <v>363952.23588393955</v>
      </c>
      <c r="T125" s="179">
        <f t="shared" si="21"/>
        <v>0</v>
      </c>
      <c r="U125" s="179">
        <f t="shared" si="22"/>
        <v>30329.35299032793</v>
      </c>
      <c r="V125" s="179">
        <f t="shared" si="23"/>
        <v>30329.35299032793</v>
      </c>
      <c r="W125" s="178">
        <f t="shared" si="15"/>
        <v>333622.88289361162</v>
      </c>
    </row>
    <row r="126" spans="1:23" x14ac:dyDescent="0.35">
      <c r="A126" s="78">
        <f t="shared" si="24"/>
        <v>49218</v>
      </c>
      <c r="B126" s="72">
        <f t="shared" si="25"/>
        <v>109</v>
      </c>
      <c r="C126" s="70">
        <f t="shared" si="26"/>
        <v>1848182.0995175738</v>
      </c>
      <c r="D126" s="79">
        <f t="shared" si="27"/>
        <v>8932.8801476682747</v>
      </c>
      <c r="E126" s="79">
        <f t="shared" si="28"/>
        <v>0</v>
      </c>
      <c r="F126" s="79">
        <f t="shared" si="16"/>
        <v>8932.8801476682747</v>
      </c>
      <c r="G126" s="70">
        <f t="shared" si="17"/>
        <v>1848182.0995175738</v>
      </c>
      <c r="Q126" s="176">
        <f t="shared" si="18"/>
        <v>49249</v>
      </c>
      <c r="R126" s="177">
        <f t="shared" si="19"/>
        <v>110</v>
      </c>
      <c r="S126" s="178">
        <f t="shared" si="20"/>
        <v>333622.88289361162</v>
      </c>
      <c r="T126" s="179">
        <f t="shared" si="21"/>
        <v>0</v>
      </c>
      <c r="U126" s="179">
        <f t="shared" si="22"/>
        <v>30329.35299032793</v>
      </c>
      <c r="V126" s="179">
        <f t="shared" si="23"/>
        <v>30329.35299032793</v>
      </c>
      <c r="W126" s="178">
        <f t="shared" si="15"/>
        <v>303293.52990328369</v>
      </c>
    </row>
    <row r="127" spans="1:23" x14ac:dyDescent="0.35">
      <c r="A127" s="78">
        <f t="shared" si="24"/>
        <v>49249</v>
      </c>
      <c r="B127" s="72">
        <f t="shared" si="25"/>
        <v>110</v>
      </c>
      <c r="C127" s="70">
        <f t="shared" si="26"/>
        <v>1848182.0995175738</v>
      </c>
      <c r="D127" s="79">
        <f t="shared" si="27"/>
        <v>8932.8801476682747</v>
      </c>
      <c r="E127" s="79">
        <f t="shared" si="28"/>
        <v>0</v>
      </c>
      <c r="F127" s="79">
        <f t="shared" si="16"/>
        <v>8932.8801476682747</v>
      </c>
      <c r="G127" s="70">
        <f t="shared" si="17"/>
        <v>1848182.0995175738</v>
      </c>
      <c r="Q127" s="176">
        <f t="shared" si="18"/>
        <v>49279</v>
      </c>
      <c r="R127" s="177">
        <f t="shared" si="19"/>
        <v>111</v>
      </c>
      <c r="S127" s="178">
        <f t="shared" si="20"/>
        <v>303293.52990328369</v>
      </c>
      <c r="T127" s="179">
        <f t="shared" si="21"/>
        <v>0</v>
      </c>
      <c r="U127" s="179">
        <f t="shared" si="22"/>
        <v>30329.35299032793</v>
      </c>
      <c r="V127" s="179">
        <f t="shared" si="23"/>
        <v>30329.35299032793</v>
      </c>
      <c r="W127" s="178">
        <f t="shared" si="15"/>
        <v>272964.17691295577</v>
      </c>
    </row>
    <row r="128" spans="1:23" x14ac:dyDescent="0.35">
      <c r="A128" s="78">
        <f t="shared" si="24"/>
        <v>49279</v>
      </c>
      <c r="B128" s="72">
        <f t="shared" si="25"/>
        <v>111</v>
      </c>
      <c r="C128" s="70">
        <f t="shared" si="26"/>
        <v>1848182.0995175738</v>
      </c>
      <c r="D128" s="79">
        <f t="shared" si="27"/>
        <v>8932.8801476682747</v>
      </c>
      <c r="E128" s="79">
        <f t="shared" si="28"/>
        <v>0</v>
      </c>
      <c r="F128" s="79">
        <f t="shared" si="16"/>
        <v>8932.8801476682747</v>
      </c>
      <c r="G128" s="70">
        <f t="shared" si="17"/>
        <v>1848182.0995175738</v>
      </c>
      <c r="Q128" s="176">
        <f t="shared" si="18"/>
        <v>49310</v>
      </c>
      <c r="R128" s="177">
        <f t="shared" si="19"/>
        <v>112</v>
      </c>
      <c r="S128" s="178">
        <f t="shared" si="20"/>
        <v>272964.17691295577</v>
      </c>
      <c r="T128" s="179">
        <f t="shared" si="21"/>
        <v>0</v>
      </c>
      <c r="U128" s="179">
        <f t="shared" si="22"/>
        <v>30329.35299032793</v>
      </c>
      <c r="V128" s="179">
        <f t="shared" si="23"/>
        <v>30329.35299032793</v>
      </c>
      <c r="W128" s="178">
        <f t="shared" si="15"/>
        <v>242634.82392262784</v>
      </c>
    </row>
    <row r="129" spans="1:23" x14ac:dyDescent="0.35">
      <c r="A129" s="78">
        <f t="shared" si="24"/>
        <v>49310</v>
      </c>
      <c r="B129" s="72">
        <f t="shared" si="25"/>
        <v>112</v>
      </c>
      <c r="C129" s="70">
        <f t="shared" si="26"/>
        <v>1848182.0995175738</v>
      </c>
      <c r="D129" s="79">
        <f t="shared" si="27"/>
        <v>8932.8801476682747</v>
      </c>
      <c r="E129" s="79">
        <f t="shared" si="28"/>
        <v>0</v>
      </c>
      <c r="F129" s="79">
        <f t="shared" si="16"/>
        <v>8932.8801476682747</v>
      </c>
      <c r="G129" s="70">
        <f t="shared" si="17"/>
        <v>1848182.0995175738</v>
      </c>
      <c r="Q129" s="176">
        <f t="shared" si="18"/>
        <v>49341</v>
      </c>
      <c r="R129" s="177">
        <f t="shared" si="19"/>
        <v>113</v>
      </c>
      <c r="S129" s="178">
        <f t="shared" si="20"/>
        <v>242634.82392262784</v>
      </c>
      <c r="T129" s="179">
        <f t="shared" si="21"/>
        <v>0</v>
      </c>
      <c r="U129" s="179">
        <f t="shared" si="22"/>
        <v>30329.35299032793</v>
      </c>
      <c r="V129" s="179">
        <f t="shared" si="23"/>
        <v>30329.35299032793</v>
      </c>
      <c r="W129" s="178">
        <f t="shared" si="15"/>
        <v>212305.47093229991</v>
      </c>
    </row>
    <row r="130" spans="1:23" x14ac:dyDescent="0.35">
      <c r="A130" s="78">
        <f t="shared" si="24"/>
        <v>49341</v>
      </c>
      <c r="B130" s="72">
        <f t="shared" si="25"/>
        <v>113</v>
      </c>
      <c r="C130" s="70">
        <f t="shared" si="26"/>
        <v>1848182.0995175738</v>
      </c>
      <c r="D130" s="79">
        <f t="shared" si="27"/>
        <v>8932.8801476682747</v>
      </c>
      <c r="E130" s="79">
        <f t="shared" si="28"/>
        <v>0</v>
      </c>
      <c r="F130" s="79">
        <f t="shared" si="16"/>
        <v>8932.8801476682747</v>
      </c>
      <c r="G130" s="70">
        <f t="shared" si="17"/>
        <v>1848182.0995175738</v>
      </c>
      <c r="Q130" s="176">
        <f t="shared" si="18"/>
        <v>49369</v>
      </c>
      <c r="R130" s="177">
        <f t="shared" si="19"/>
        <v>114</v>
      </c>
      <c r="S130" s="178">
        <f t="shared" si="20"/>
        <v>212305.47093229991</v>
      </c>
      <c r="T130" s="179">
        <f t="shared" si="21"/>
        <v>0</v>
      </c>
      <c r="U130" s="179">
        <f t="shared" si="22"/>
        <v>30329.35299032793</v>
      </c>
      <c r="V130" s="179">
        <f t="shared" si="23"/>
        <v>30329.35299032793</v>
      </c>
      <c r="W130" s="178">
        <f t="shared" si="15"/>
        <v>181976.11794197198</v>
      </c>
    </row>
    <row r="131" spans="1:23" x14ac:dyDescent="0.35">
      <c r="A131" s="78">
        <f t="shared" si="24"/>
        <v>49369</v>
      </c>
      <c r="B131" s="72">
        <f t="shared" si="25"/>
        <v>114</v>
      </c>
      <c r="C131" s="70">
        <f t="shared" si="26"/>
        <v>1848182.0995175738</v>
      </c>
      <c r="D131" s="79">
        <f t="shared" si="27"/>
        <v>8932.8801476682747</v>
      </c>
      <c r="E131" s="79">
        <f t="shared" si="28"/>
        <v>0</v>
      </c>
      <c r="F131" s="79">
        <f t="shared" si="16"/>
        <v>8932.8801476682747</v>
      </c>
      <c r="G131" s="70">
        <f t="shared" si="17"/>
        <v>1848182.0995175738</v>
      </c>
      <c r="Q131" s="176">
        <f t="shared" si="18"/>
        <v>49400</v>
      </c>
      <c r="R131" s="177">
        <f t="shared" si="19"/>
        <v>115</v>
      </c>
      <c r="S131" s="178">
        <f t="shared" si="20"/>
        <v>181976.11794197198</v>
      </c>
      <c r="T131" s="179">
        <f t="shared" si="21"/>
        <v>0</v>
      </c>
      <c r="U131" s="179">
        <f t="shared" si="22"/>
        <v>30329.35299032793</v>
      </c>
      <c r="V131" s="179">
        <f t="shared" si="23"/>
        <v>30329.35299032793</v>
      </c>
      <c r="W131" s="178">
        <f t="shared" si="15"/>
        <v>151646.76495164406</v>
      </c>
    </row>
    <row r="132" spans="1:23" x14ac:dyDescent="0.35">
      <c r="A132" s="78">
        <f t="shared" si="24"/>
        <v>49400</v>
      </c>
      <c r="B132" s="72">
        <f t="shared" si="25"/>
        <v>115</v>
      </c>
      <c r="C132" s="70">
        <f t="shared" si="26"/>
        <v>1848182.0995175738</v>
      </c>
      <c r="D132" s="79">
        <f t="shared" si="27"/>
        <v>8932.8801476682747</v>
      </c>
      <c r="E132" s="79">
        <f t="shared" si="28"/>
        <v>0</v>
      </c>
      <c r="F132" s="79">
        <f t="shared" si="16"/>
        <v>8932.8801476682747</v>
      </c>
      <c r="G132" s="70">
        <f t="shared" si="17"/>
        <v>1848182.0995175738</v>
      </c>
      <c r="Q132" s="176">
        <f t="shared" si="18"/>
        <v>49430</v>
      </c>
      <c r="R132" s="177">
        <f t="shared" si="19"/>
        <v>116</v>
      </c>
      <c r="S132" s="178">
        <f t="shared" si="20"/>
        <v>151646.76495164406</v>
      </c>
      <c r="T132" s="179">
        <f t="shared" si="21"/>
        <v>0</v>
      </c>
      <c r="U132" s="179">
        <f t="shared" si="22"/>
        <v>30329.35299032793</v>
      </c>
      <c r="V132" s="179">
        <f t="shared" si="23"/>
        <v>30329.35299032793</v>
      </c>
      <c r="W132" s="178">
        <f t="shared" si="15"/>
        <v>121317.41196131613</v>
      </c>
    </row>
    <row r="133" spans="1:23" x14ac:dyDescent="0.35">
      <c r="A133" s="78">
        <f t="shared" si="24"/>
        <v>49430</v>
      </c>
      <c r="B133" s="72">
        <f t="shared" si="25"/>
        <v>116</v>
      </c>
      <c r="C133" s="70">
        <f t="shared" si="26"/>
        <v>1848182.0995175738</v>
      </c>
      <c r="D133" s="79">
        <f t="shared" si="27"/>
        <v>8932.8801476682747</v>
      </c>
      <c r="E133" s="79">
        <f t="shared" si="28"/>
        <v>0</v>
      </c>
      <c r="F133" s="79">
        <f t="shared" si="16"/>
        <v>8932.8801476682747</v>
      </c>
      <c r="G133" s="70">
        <f t="shared" si="17"/>
        <v>1848182.0995175738</v>
      </c>
      <c r="Q133" s="176">
        <f t="shared" si="18"/>
        <v>49461</v>
      </c>
      <c r="R133" s="177">
        <f t="shared" si="19"/>
        <v>117</v>
      </c>
      <c r="S133" s="178">
        <f t="shared" si="20"/>
        <v>121317.41196131613</v>
      </c>
      <c r="T133" s="179">
        <f t="shared" si="21"/>
        <v>0</v>
      </c>
      <c r="U133" s="179">
        <f t="shared" si="22"/>
        <v>30329.35299032793</v>
      </c>
      <c r="V133" s="179">
        <f t="shared" si="23"/>
        <v>30329.35299032793</v>
      </c>
      <c r="W133" s="178">
        <f t="shared" si="15"/>
        <v>90988.058970988204</v>
      </c>
    </row>
    <row r="134" spans="1:23" x14ac:dyDescent="0.35">
      <c r="A134" s="78">
        <f t="shared" si="24"/>
        <v>49461</v>
      </c>
      <c r="B134" s="72">
        <f t="shared" si="25"/>
        <v>117</v>
      </c>
      <c r="C134" s="70">
        <f t="shared" si="26"/>
        <v>1848182.0995175738</v>
      </c>
      <c r="D134" s="79">
        <f t="shared" si="27"/>
        <v>8932.8801476682747</v>
      </c>
      <c r="E134" s="79">
        <f t="shared" si="28"/>
        <v>0</v>
      </c>
      <c r="F134" s="79">
        <f t="shared" si="16"/>
        <v>8932.8801476682747</v>
      </c>
      <c r="G134" s="70">
        <f t="shared" si="17"/>
        <v>1848182.0995175738</v>
      </c>
      <c r="Q134" s="176">
        <f t="shared" si="18"/>
        <v>49491</v>
      </c>
      <c r="R134" s="177">
        <f t="shared" si="19"/>
        <v>118</v>
      </c>
      <c r="S134" s="178">
        <f t="shared" si="20"/>
        <v>90988.058970988204</v>
      </c>
      <c r="T134" s="179">
        <f t="shared" si="21"/>
        <v>0</v>
      </c>
      <c r="U134" s="179">
        <f t="shared" si="22"/>
        <v>30329.35299032793</v>
      </c>
      <c r="V134" s="179">
        <f t="shared" si="23"/>
        <v>30329.35299032793</v>
      </c>
      <c r="W134" s="178">
        <f t="shared" si="15"/>
        <v>60658.705980660277</v>
      </c>
    </row>
    <row r="135" spans="1:23" x14ac:dyDescent="0.35">
      <c r="A135" s="78">
        <f t="shared" si="24"/>
        <v>49491</v>
      </c>
      <c r="B135" s="72">
        <f t="shared" si="25"/>
        <v>118</v>
      </c>
      <c r="C135" s="70">
        <f t="shared" si="26"/>
        <v>1848182.0995175738</v>
      </c>
      <c r="D135" s="79">
        <f t="shared" si="27"/>
        <v>8932.8801476682747</v>
      </c>
      <c r="E135" s="79">
        <f t="shared" si="28"/>
        <v>0</v>
      </c>
      <c r="F135" s="79">
        <f t="shared" si="16"/>
        <v>8932.8801476682747</v>
      </c>
      <c r="G135" s="70">
        <f t="shared" si="17"/>
        <v>1848182.0995175738</v>
      </c>
      <c r="Q135" s="176">
        <f t="shared" si="18"/>
        <v>49522</v>
      </c>
      <c r="R135" s="177">
        <f t="shared" si="19"/>
        <v>119</v>
      </c>
      <c r="S135" s="178">
        <f t="shared" si="20"/>
        <v>60658.705980660277</v>
      </c>
      <c r="T135" s="179">
        <f t="shared" si="21"/>
        <v>0</v>
      </c>
      <c r="U135" s="179">
        <f t="shared" si="22"/>
        <v>30329.35299032793</v>
      </c>
      <c r="V135" s="179">
        <f t="shared" si="23"/>
        <v>30329.35299032793</v>
      </c>
      <c r="W135" s="178">
        <f t="shared" si="15"/>
        <v>30329.352990332347</v>
      </c>
    </row>
    <row r="136" spans="1:23" x14ac:dyDescent="0.35">
      <c r="A136" s="78">
        <f t="shared" si="24"/>
        <v>49522</v>
      </c>
      <c r="B136" s="72">
        <f t="shared" si="25"/>
        <v>119</v>
      </c>
      <c r="C136" s="70">
        <f t="shared" si="26"/>
        <v>1848182.0995175738</v>
      </c>
      <c r="D136" s="79">
        <f t="shared" si="27"/>
        <v>8932.8801476682747</v>
      </c>
      <c r="E136" s="79">
        <f t="shared" si="28"/>
        <v>0</v>
      </c>
      <c r="F136" s="79">
        <f t="shared" si="16"/>
        <v>8932.8801476682747</v>
      </c>
      <c r="G136" s="70">
        <f t="shared" si="17"/>
        <v>1848182.0995175738</v>
      </c>
      <c r="Q136" s="176">
        <f t="shared" si="18"/>
        <v>49553</v>
      </c>
      <c r="R136" s="177">
        <f t="shared" si="19"/>
        <v>120</v>
      </c>
      <c r="S136" s="178">
        <f t="shared" si="20"/>
        <v>30329.352990332347</v>
      </c>
      <c r="T136" s="179">
        <f t="shared" si="21"/>
        <v>0</v>
      </c>
      <c r="U136" s="179">
        <f t="shared" si="22"/>
        <v>30329.35299032793</v>
      </c>
      <c r="V136" s="179">
        <f t="shared" si="23"/>
        <v>30329.35299032793</v>
      </c>
      <c r="W136" s="178">
        <f t="shared" si="15"/>
        <v>4.4165062718093395E-9</v>
      </c>
    </row>
    <row r="137" spans="1:23" x14ac:dyDescent="0.35">
      <c r="A137" s="78">
        <f t="shared" si="24"/>
        <v>49553</v>
      </c>
      <c r="B137" s="72">
        <f t="shared" si="25"/>
        <v>120</v>
      </c>
      <c r="C137" s="70">
        <f t="shared" si="26"/>
        <v>1848182.0995175738</v>
      </c>
      <c r="D137" s="79">
        <f t="shared" si="27"/>
        <v>8932.8801476682747</v>
      </c>
      <c r="E137" s="79">
        <f t="shared" si="28"/>
        <v>0</v>
      </c>
      <c r="F137" s="79">
        <f t="shared" si="16"/>
        <v>8932.8801476682747</v>
      </c>
      <c r="G137" s="70">
        <f t="shared" si="17"/>
        <v>1848182.0995175738</v>
      </c>
      <c r="Q137" s="176" t="str">
        <f t="shared" si="18"/>
        <v/>
      </c>
      <c r="R137" s="177" t="str">
        <f t="shared" si="19"/>
        <v/>
      </c>
      <c r="S137" s="178" t="str">
        <f t="shared" si="20"/>
        <v/>
      </c>
      <c r="T137" s="179" t="str">
        <f t="shared" si="21"/>
        <v/>
      </c>
      <c r="U137" s="179" t="str">
        <f t="shared" si="22"/>
        <v/>
      </c>
      <c r="V137" s="179" t="str">
        <f t="shared" si="23"/>
        <v/>
      </c>
      <c r="W137" s="178" t="str">
        <f t="shared" si="15"/>
        <v/>
      </c>
    </row>
    <row r="138" spans="1:23" x14ac:dyDescent="0.35">
      <c r="A138" s="78">
        <f t="shared" si="24"/>
        <v>49583</v>
      </c>
      <c r="B138" s="72">
        <f t="shared" si="25"/>
        <v>121</v>
      </c>
      <c r="C138" s="70">
        <f t="shared" si="26"/>
        <v>1848182.0995175738</v>
      </c>
      <c r="D138" s="79">
        <f t="shared" si="27"/>
        <v>8932.8801476682747</v>
      </c>
      <c r="E138" s="79">
        <f t="shared" si="28"/>
        <v>0</v>
      </c>
      <c r="F138" s="79">
        <f t="shared" si="16"/>
        <v>8932.8801476682747</v>
      </c>
      <c r="G138" s="70">
        <f t="shared" si="17"/>
        <v>1848182.0995175738</v>
      </c>
      <c r="Q138" s="176" t="str">
        <f t="shared" si="18"/>
        <v/>
      </c>
      <c r="R138" s="177" t="str">
        <f t="shared" si="19"/>
        <v/>
      </c>
      <c r="S138" s="178" t="str">
        <f t="shared" si="20"/>
        <v/>
      </c>
      <c r="T138" s="179" t="str">
        <f t="shared" si="21"/>
        <v/>
      </c>
      <c r="U138" s="179" t="str">
        <f t="shared" si="22"/>
        <v/>
      </c>
      <c r="V138" s="179" t="str">
        <f t="shared" si="23"/>
        <v/>
      </c>
      <c r="W138" s="178" t="str">
        <f t="shared" si="15"/>
        <v/>
      </c>
    </row>
    <row r="139" spans="1:23" x14ac:dyDescent="0.35">
      <c r="A139" s="78">
        <f t="shared" si="24"/>
        <v>49614</v>
      </c>
      <c r="B139" s="72">
        <f t="shared" si="25"/>
        <v>122</v>
      </c>
      <c r="C139" s="70">
        <f t="shared" si="26"/>
        <v>1848182.0995175738</v>
      </c>
      <c r="D139" s="79">
        <f t="shared" si="27"/>
        <v>8932.8801476682747</v>
      </c>
      <c r="E139" s="79">
        <f t="shared" si="28"/>
        <v>0</v>
      </c>
      <c r="F139" s="79">
        <f t="shared" si="16"/>
        <v>8932.8801476682747</v>
      </c>
      <c r="G139" s="70">
        <f t="shared" si="17"/>
        <v>1848182.0995175738</v>
      </c>
      <c r="Q139" s="176" t="str">
        <f t="shared" si="18"/>
        <v/>
      </c>
      <c r="R139" s="177" t="str">
        <f t="shared" si="19"/>
        <v/>
      </c>
      <c r="S139" s="178" t="str">
        <f t="shared" si="20"/>
        <v/>
      </c>
      <c r="T139" s="179" t="str">
        <f t="shared" si="21"/>
        <v/>
      </c>
      <c r="U139" s="179" t="str">
        <f t="shared" si="22"/>
        <v/>
      </c>
      <c r="V139" s="179" t="str">
        <f t="shared" si="23"/>
        <v/>
      </c>
      <c r="W139" s="178" t="str">
        <f t="shared" si="15"/>
        <v/>
      </c>
    </row>
    <row r="140" spans="1:23" x14ac:dyDescent="0.35">
      <c r="A140" s="78">
        <f t="shared" si="24"/>
        <v>49644</v>
      </c>
      <c r="B140" s="72">
        <f t="shared" si="25"/>
        <v>123</v>
      </c>
      <c r="C140" s="70">
        <f t="shared" si="26"/>
        <v>1848182.0995175738</v>
      </c>
      <c r="D140" s="79">
        <f t="shared" si="27"/>
        <v>8932.8801476682747</v>
      </c>
      <c r="E140" s="79">
        <f t="shared" si="28"/>
        <v>0</v>
      </c>
      <c r="F140" s="79">
        <f t="shared" si="16"/>
        <v>8932.8801476682747</v>
      </c>
      <c r="G140" s="70">
        <f t="shared" si="17"/>
        <v>1848182.0995175738</v>
      </c>
      <c r="Q140" s="176" t="str">
        <f t="shared" si="18"/>
        <v/>
      </c>
      <c r="R140" s="177" t="str">
        <f t="shared" si="19"/>
        <v/>
      </c>
      <c r="S140" s="178" t="str">
        <f t="shared" si="20"/>
        <v/>
      </c>
      <c r="T140" s="179" t="str">
        <f t="shared" si="21"/>
        <v/>
      </c>
      <c r="U140" s="179" t="str">
        <f t="shared" si="22"/>
        <v/>
      </c>
      <c r="V140" s="179" t="str">
        <f t="shared" si="23"/>
        <v/>
      </c>
      <c r="W140" s="178" t="str">
        <f t="shared" si="15"/>
        <v/>
      </c>
    </row>
    <row r="141" spans="1:23" x14ac:dyDescent="0.35">
      <c r="A141" s="78">
        <f t="shared" si="24"/>
        <v>49675</v>
      </c>
      <c r="B141" s="72">
        <f t="shared" si="25"/>
        <v>124</v>
      </c>
      <c r="C141" s="70">
        <f t="shared" si="26"/>
        <v>1848182.0995175738</v>
      </c>
      <c r="D141" s="79">
        <f t="shared" si="27"/>
        <v>8932.8801476682747</v>
      </c>
      <c r="E141" s="79">
        <f t="shared" si="28"/>
        <v>0</v>
      </c>
      <c r="F141" s="79">
        <f t="shared" si="16"/>
        <v>8932.8801476682747</v>
      </c>
      <c r="G141" s="70">
        <f t="shared" si="17"/>
        <v>1848182.0995175738</v>
      </c>
      <c r="Q141" s="176" t="str">
        <f t="shared" si="18"/>
        <v/>
      </c>
      <c r="R141" s="177" t="str">
        <f t="shared" si="19"/>
        <v/>
      </c>
      <c r="S141" s="178" t="str">
        <f t="shared" si="20"/>
        <v/>
      </c>
      <c r="T141" s="179" t="str">
        <f t="shared" si="21"/>
        <v/>
      </c>
      <c r="U141" s="179" t="str">
        <f t="shared" si="22"/>
        <v/>
      </c>
      <c r="V141" s="179" t="str">
        <f t="shared" si="23"/>
        <v/>
      </c>
      <c r="W141" s="178" t="str">
        <f t="shared" si="15"/>
        <v/>
      </c>
    </row>
    <row r="142" spans="1:23" x14ac:dyDescent="0.35">
      <c r="A142" s="78">
        <f t="shared" si="24"/>
        <v>49706</v>
      </c>
      <c r="B142" s="72">
        <f t="shared" si="25"/>
        <v>125</v>
      </c>
      <c r="C142" s="70">
        <f t="shared" si="26"/>
        <v>1848182.0995175738</v>
      </c>
      <c r="D142" s="79">
        <f t="shared" si="27"/>
        <v>8932.8801476682747</v>
      </c>
      <c r="E142" s="79">
        <f t="shared" si="28"/>
        <v>0</v>
      </c>
      <c r="F142" s="79">
        <f t="shared" si="16"/>
        <v>8932.8801476682747</v>
      </c>
      <c r="G142" s="70">
        <f t="shared" si="17"/>
        <v>1848182.0995175738</v>
      </c>
      <c r="Q142" s="176" t="str">
        <f t="shared" si="18"/>
        <v/>
      </c>
      <c r="R142" s="177" t="str">
        <f t="shared" si="19"/>
        <v/>
      </c>
      <c r="S142" s="178" t="str">
        <f t="shared" si="20"/>
        <v/>
      </c>
      <c r="T142" s="179" t="str">
        <f t="shared" si="21"/>
        <v/>
      </c>
      <c r="U142" s="179" t="str">
        <f t="shared" si="22"/>
        <v/>
      </c>
      <c r="V142" s="179" t="str">
        <f t="shared" si="23"/>
        <v/>
      </c>
      <c r="W142" s="178" t="str">
        <f t="shared" si="15"/>
        <v/>
      </c>
    </row>
    <row r="143" spans="1:23" x14ac:dyDescent="0.35">
      <c r="A143" s="78">
        <f t="shared" si="24"/>
        <v>49735</v>
      </c>
      <c r="B143" s="72">
        <f t="shared" si="25"/>
        <v>126</v>
      </c>
      <c r="C143" s="70">
        <f t="shared" si="26"/>
        <v>1848182.0995175738</v>
      </c>
      <c r="D143" s="79">
        <f t="shared" si="27"/>
        <v>8932.8801476682747</v>
      </c>
      <c r="E143" s="79">
        <f t="shared" si="28"/>
        <v>0</v>
      </c>
      <c r="F143" s="79">
        <f t="shared" si="16"/>
        <v>8932.8801476682747</v>
      </c>
      <c r="G143" s="70">
        <f t="shared" si="17"/>
        <v>1848182.0995175738</v>
      </c>
      <c r="Q143" s="176" t="str">
        <f t="shared" si="18"/>
        <v/>
      </c>
      <c r="R143" s="177" t="str">
        <f t="shared" si="19"/>
        <v/>
      </c>
      <c r="S143" s="178" t="str">
        <f t="shared" si="20"/>
        <v/>
      </c>
      <c r="T143" s="179" t="str">
        <f t="shared" si="21"/>
        <v/>
      </c>
      <c r="U143" s="179" t="str">
        <f t="shared" si="22"/>
        <v/>
      </c>
      <c r="V143" s="179" t="str">
        <f t="shared" si="23"/>
        <v/>
      </c>
      <c r="W143" s="178" t="str">
        <f t="shared" si="15"/>
        <v/>
      </c>
    </row>
    <row r="144" spans="1:23" x14ac:dyDescent="0.35">
      <c r="A144" s="78">
        <f t="shared" si="24"/>
        <v>49766</v>
      </c>
      <c r="B144" s="72">
        <f t="shared" si="25"/>
        <v>127</v>
      </c>
      <c r="C144" s="70">
        <f t="shared" si="26"/>
        <v>1848182.0995175738</v>
      </c>
      <c r="D144" s="79">
        <f t="shared" si="27"/>
        <v>8932.8801476682747</v>
      </c>
      <c r="E144" s="79">
        <f t="shared" si="28"/>
        <v>0</v>
      </c>
      <c r="F144" s="79">
        <f t="shared" si="16"/>
        <v>8932.8801476682747</v>
      </c>
      <c r="G144" s="70">
        <f t="shared" si="17"/>
        <v>1848182.0995175738</v>
      </c>
      <c r="Q144" s="176" t="str">
        <f t="shared" si="18"/>
        <v/>
      </c>
      <c r="R144" s="177" t="str">
        <f t="shared" si="19"/>
        <v/>
      </c>
      <c r="S144" s="178" t="str">
        <f t="shared" si="20"/>
        <v/>
      </c>
      <c r="T144" s="179" t="str">
        <f t="shared" si="21"/>
        <v/>
      </c>
      <c r="U144" s="179" t="str">
        <f t="shared" si="22"/>
        <v/>
      </c>
      <c r="V144" s="179" t="str">
        <f t="shared" si="23"/>
        <v/>
      </c>
      <c r="W144" s="178" t="str">
        <f t="shared" si="15"/>
        <v/>
      </c>
    </row>
    <row r="145" spans="1:23" x14ac:dyDescent="0.35">
      <c r="A145" s="78">
        <f t="shared" si="24"/>
        <v>49796</v>
      </c>
      <c r="B145" s="72">
        <f t="shared" si="25"/>
        <v>128</v>
      </c>
      <c r="C145" s="70">
        <f t="shared" si="26"/>
        <v>1848182.0995175738</v>
      </c>
      <c r="D145" s="79">
        <f t="shared" si="27"/>
        <v>8932.8801476682747</v>
      </c>
      <c r="E145" s="79">
        <f t="shared" si="28"/>
        <v>0</v>
      </c>
      <c r="F145" s="79">
        <f t="shared" si="16"/>
        <v>8932.8801476682747</v>
      </c>
      <c r="G145" s="70">
        <f t="shared" si="17"/>
        <v>1848182.0995175738</v>
      </c>
      <c r="Q145" s="176" t="str">
        <f t="shared" si="18"/>
        <v/>
      </c>
      <c r="R145" s="177" t="str">
        <f t="shared" si="19"/>
        <v/>
      </c>
      <c r="S145" s="178" t="str">
        <f t="shared" si="20"/>
        <v/>
      </c>
      <c r="T145" s="179" t="str">
        <f t="shared" si="21"/>
        <v/>
      </c>
      <c r="U145" s="179" t="str">
        <f t="shared" si="22"/>
        <v/>
      </c>
      <c r="V145" s="179" t="str">
        <f t="shared" si="23"/>
        <v/>
      </c>
      <c r="W145" s="178" t="str">
        <f t="shared" si="15"/>
        <v/>
      </c>
    </row>
    <row r="146" spans="1:23" x14ac:dyDescent="0.35">
      <c r="A146" s="78">
        <f t="shared" si="24"/>
        <v>49827</v>
      </c>
      <c r="B146" s="72">
        <f t="shared" si="25"/>
        <v>129</v>
      </c>
      <c r="C146" s="70">
        <f t="shared" si="26"/>
        <v>1848182.0995175738</v>
      </c>
      <c r="D146" s="79">
        <f t="shared" si="27"/>
        <v>8932.8801476682747</v>
      </c>
      <c r="E146" s="79">
        <f t="shared" si="28"/>
        <v>0</v>
      </c>
      <c r="F146" s="79">
        <f t="shared" si="16"/>
        <v>8932.8801476682747</v>
      </c>
      <c r="G146" s="70">
        <f t="shared" si="17"/>
        <v>1848182.0995175738</v>
      </c>
      <c r="Q146" s="176" t="str">
        <f t="shared" si="18"/>
        <v/>
      </c>
      <c r="R146" s="177" t="str">
        <f t="shared" si="19"/>
        <v/>
      </c>
      <c r="S146" s="178" t="str">
        <f t="shared" si="20"/>
        <v/>
      </c>
      <c r="T146" s="179" t="str">
        <f t="shared" si="21"/>
        <v/>
      </c>
      <c r="U146" s="179" t="str">
        <f t="shared" si="22"/>
        <v/>
      </c>
      <c r="V146" s="179" t="str">
        <f t="shared" si="23"/>
        <v/>
      </c>
      <c r="W146" s="178" t="str">
        <f t="shared" ref="W146:W209" si="29">IF(R146="","",SUM(S146)-SUM(U146))</f>
        <v/>
      </c>
    </row>
    <row r="147" spans="1:23" x14ac:dyDescent="0.35">
      <c r="A147" s="78">
        <f t="shared" si="24"/>
        <v>49857</v>
      </c>
      <c r="B147" s="72">
        <f t="shared" si="25"/>
        <v>130</v>
      </c>
      <c r="C147" s="70">
        <f t="shared" si="26"/>
        <v>1848182.0995175738</v>
      </c>
      <c r="D147" s="79">
        <f t="shared" si="27"/>
        <v>8932.8801476682747</v>
      </c>
      <c r="E147" s="79">
        <f t="shared" si="28"/>
        <v>0</v>
      </c>
      <c r="F147" s="79">
        <f t="shared" ref="F147:F210" si="30">IF(B147="","",SUM(D147:E147))</f>
        <v>8932.8801476682747</v>
      </c>
      <c r="G147" s="70">
        <f t="shared" ref="G147:G210" si="31">IF(B147="","",SUM(C147)-SUM(E147))</f>
        <v>1848182.0995175738</v>
      </c>
      <c r="Q147" s="176" t="str">
        <f t="shared" ref="Q147:Q210" si="32">IF(R147="","",EDATE(Q146,1))</f>
        <v/>
      </c>
      <c r="R147" s="177" t="str">
        <f t="shared" ref="R147:R210" si="33">IF(R146="","",IF(SUM(R146)+1&lt;=$U$7,SUM(R146)+1,""))</f>
        <v/>
      </c>
      <c r="S147" s="178" t="str">
        <f t="shared" ref="S147:S210" si="34">IF(R147="","",W146)</f>
        <v/>
      </c>
      <c r="T147" s="179" t="str">
        <f t="shared" ref="T147:T210" si="35">IF(R147="","",IPMT($U$13/12,R147,$U$7,-$U$11,$U$12,0))</f>
        <v/>
      </c>
      <c r="U147" s="179" t="str">
        <f t="shared" ref="U147:U210" si="36">IF(R147="","",PPMT($U$13/12,R147,$U$7,-$U$11,$U$12,0))</f>
        <v/>
      </c>
      <c r="V147" s="179" t="str">
        <f t="shared" ref="V147:V210" si="37">IF(R147="","",SUM(T147:U147))</f>
        <v/>
      </c>
      <c r="W147" s="178" t="str">
        <f t="shared" si="29"/>
        <v/>
      </c>
    </row>
    <row r="148" spans="1:23" x14ac:dyDescent="0.35">
      <c r="A148" s="78">
        <f t="shared" ref="A148:A211" si="38">IF(B148="","",EDATE(A147,1))</f>
        <v>49888</v>
      </c>
      <c r="B148" s="72">
        <f t="shared" ref="B148:B211" si="39">IF(B147="","",IF(SUM(B147)+1&lt;=$E$7,SUM(B147)+1,""))</f>
        <v>131</v>
      </c>
      <c r="C148" s="70">
        <f t="shared" ref="C148:C211" si="40">IF(B148="","",G147)</f>
        <v>1848182.0995175738</v>
      </c>
      <c r="D148" s="79">
        <f t="shared" ref="D148:D211" si="41">IF(B148="","",IPMT($E$14/12,B148-1,$E$7-1,-$C$19,$E$13,0))</f>
        <v>8932.8801476682747</v>
      </c>
      <c r="E148" s="79">
        <f t="shared" ref="E148:E211" si="42">IF(B148="","",PPMT($E$14/12,B148-1,$E$7-1,-$C$19,$E$13,0))</f>
        <v>0</v>
      </c>
      <c r="F148" s="79">
        <f t="shared" si="30"/>
        <v>8932.8801476682747</v>
      </c>
      <c r="G148" s="70">
        <f t="shared" si="31"/>
        <v>1848182.0995175738</v>
      </c>
      <c r="Q148" s="176" t="str">
        <f t="shared" si="32"/>
        <v/>
      </c>
      <c r="R148" s="177" t="str">
        <f t="shared" si="33"/>
        <v/>
      </c>
      <c r="S148" s="178" t="str">
        <f t="shared" si="34"/>
        <v/>
      </c>
      <c r="T148" s="179" t="str">
        <f t="shared" si="35"/>
        <v/>
      </c>
      <c r="U148" s="179" t="str">
        <f t="shared" si="36"/>
        <v/>
      </c>
      <c r="V148" s="179" t="str">
        <f t="shared" si="37"/>
        <v/>
      </c>
      <c r="W148" s="178" t="str">
        <f t="shared" si="29"/>
        <v/>
      </c>
    </row>
    <row r="149" spans="1:23" x14ac:dyDescent="0.35">
      <c r="A149" s="78">
        <f t="shared" si="38"/>
        <v>49919</v>
      </c>
      <c r="B149" s="72">
        <f t="shared" si="39"/>
        <v>132</v>
      </c>
      <c r="C149" s="70">
        <f t="shared" si="40"/>
        <v>1848182.0995175738</v>
      </c>
      <c r="D149" s="79">
        <f t="shared" si="41"/>
        <v>8932.8801476682747</v>
      </c>
      <c r="E149" s="79">
        <f t="shared" si="42"/>
        <v>0</v>
      </c>
      <c r="F149" s="79">
        <f t="shared" si="30"/>
        <v>8932.8801476682747</v>
      </c>
      <c r="G149" s="70">
        <f t="shared" si="31"/>
        <v>1848182.0995175738</v>
      </c>
      <c r="Q149" s="176" t="str">
        <f t="shared" si="32"/>
        <v/>
      </c>
      <c r="R149" s="177" t="str">
        <f t="shared" si="33"/>
        <v/>
      </c>
      <c r="S149" s="178" t="str">
        <f t="shared" si="34"/>
        <v/>
      </c>
      <c r="T149" s="179" t="str">
        <f t="shared" si="35"/>
        <v/>
      </c>
      <c r="U149" s="179" t="str">
        <f t="shared" si="36"/>
        <v/>
      </c>
      <c r="V149" s="179" t="str">
        <f t="shared" si="37"/>
        <v/>
      </c>
      <c r="W149" s="178" t="str">
        <f t="shared" si="29"/>
        <v/>
      </c>
    </row>
    <row r="150" spans="1:23" x14ac:dyDescent="0.35">
      <c r="A150" s="78">
        <f t="shared" si="38"/>
        <v>49949</v>
      </c>
      <c r="B150" s="72">
        <f t="shared" si="39"/>
        <v>133</v>
      </c>
      <c r="C150" s="70">
        <f t="shared" si="40"/>
        <v>1848182.0995175738</v>
      </c>
      <c r="D150" s="79">
        <f t="shared" si="41"/>
        <v>8932.8801476682747</v>
      </c>
      <c r="E150" s="79">
        <f t="shared" si="42"/>
        <v>0</v>
      </c>
      <c r="F150" s="79">
        <f t="shared" si="30"/>
        <v>8932.8801476682747</v>
      </c>
      <c r="G150" s="70">
        <f t="shared" si="31"/>
        <v>1848182.0995175738</v>
      </c>
      <c r="Q150" s="176" t="str">
        <f t="shared" si="32"/>
        <v/>
      </c>
      <c r="R150" s="177" t="str">
        <f t="shared" si="33"/>
        <v/>
      </c>
      <c r="S150" s="178" t="str">
        <f t="shared" si="34"/>
        <v/>
      </c>
      <c r="T150" s="179" t="str">
        <f t="shared" si="35"/>
        <v/>
      </c>
      <c r="U150" s="179" t="str">
        <f t="shared" si="36"/>
        <v/>
      </c>
      <c r="V150" s="179" t="str">
        <f t="shared" si="37"/>
        <v/>
      </c>
      <c r="W150" s="178" t="str">
        <f t="shared" si="29"/>
        <v/>
      </c>
    </row>
    <row r="151" spans="1:23" x14ac:dyDescent="0.35">
      <c r="A151" s="78">
        <f t="shared" si="38"/>
        <v>49980</v>
      </c>
      <c r="B151" s="72">
        <f t="shared" si="39"/>
        <v>134</v>
      </c>
      <c r="C151" s="70">
        <f t="shared" si="40"/>
        <v>1848182.0995175738</v>
      </c>
      <c r="D151" s="79">
        <f t="shared" si="41"/>
        <v>8932.8801476682747</v>
      </c>
      <c r="E151" s="79">
        <f t="shared" si="42"/>
        <v>0</v>
      </c>
      <c r="F151" s="79">
        <f t="shared" si="30"/>
        <v>8932.8801476682747</v>
      </c>
      <c r="G151" s="70">
        <f t="shared" si="31"/>
        <v>1848182.0995175738</v>
      </c>
      <c r="Q151" s="176" t="str">
        <f t="shared" si="32"/>
        <v/>
      </c>
      <c r="R151" s="177" t="str">
        <f t="shared" si="33"/>
        <v/>
      </c>
      <c r="S151" s="178" t="str">
        <f t="shared" si="34"/>
        <v/>
      </c>
      <c r="T151" s="179" t="str">
        <f t="shared" si="35"/>
        <v/>
      </c>
      <c r="U151" s="179" t="str">
        <f t="shared" si="36"/>
        <v/>
      </c>
      <c r="V151" s="179" t="str">
        <f t="shared" si="37"/>
        <v/>
      </c>
      <c r="W151" s="178" t="str">
        <f t="shared" si="29"/>
        <v/>
      </c>
    </row>
    <row r="152" spans="1:23" x14ac:dyDescent="0.35">
      <c r="A152" s="78">
        <f t="shared" si="38"/>
        <v>50010</v>
      </c>
      <c r="B152" s="72">
        <f t="shared" si="39"/>
        <v>135</v>
      </c>
      <c r="C152" s="70">
        <f t="shared" si="40"/>
        <v>1848182.0995175738</v>
      </c>
      <c r="D152" s="79">
        <f t="shared" si="41"/>
        <v>8932.8801476682747</v>
      </c>
      <c r="E152" s="79">
        <f t="shared" si="42"/>
        <v>0</v>
      </c>
      <c r="F152" s="79">
        <f t="shared" si="30"/>
        <v>8932.8801476682747</v>
      </c>
      <c r="G152" s="70">
        <f t="shared" si="31"/>
        <v>1848182.0995175738</v>
      </c>
      <c r="Q152" s="176" t="str">
        <f t="shared" si="32"/>
        <v/>
      </c>
      <c r="R152" s="177" t="str">
        <f t="shared" si="33"/>
        <v/>
      </c>
      <c r="S152" s="178" t="str">
        <f t="shared" si="34"/>
        <v/>
      </c>
      <c r="T152" s="179" t="str">
        <f t="shared" si="35"/>
        <v/>
      </c>
      <c r="U152" s="179" t="str">
        <f t="shared" si="36"/>
        <v/>
      </c>
      <c r="V152" s="179" t="str">
        <f t="shared" si="37"/>
        <v/>
      </c>
      <c r="W152" s="178" t="str">
        <f t="shared" si="29"/>
        <v/>
      </c>
    </row>
    <row r="153" spans="1:23" x14ac:dyDescent="0.35">
      <c r="A153" s="78">
        <f t="shared" si="38"/>
        <v>50041</v>
      </c>
      <c r="B153" s="72">
        <f t="shared" si="39"/>
        <v>136</v>
      </c>
      <c r="C153" s="70">
        <f t="shared" si="40"/>
        <v>1848182.0995175738</v>
      </c>
      <c r="D153" s="79">
        <f t="shared" si="41"/>
        <v>8932.8801476682747</v>
      </c>
      <c r="E153" s="79">
        <f t="shared" si="42"/>
        <v>0</v>
      </c>
      <c r="F153" s="79">
        <f t="shared" si="30"/>
        <v>8932.8801476682747</v>
      </c>
      <c r="G153" s="70">
        <f t="shared" si="31"/>
        <v>1848182.0995175738</v>
      </c>
      <c r="Q153" s="176" t="str">
        <f t="shared" si="32"/>
        <v/>
      </c>
      <c r="R153" s="177" t="str">
        <f t="shared" si="33"/>
        <v/>
      </c>
      <c r="S153" s="178" t="str">
        <f t="shared" si="34"/>
        <v/>
      </c>
      <c r="T153" s="179" t="str">
        <f t="shared" si="35"/>
        <v/>
      </c>
      <c r="U153" s="179" t="str">
        <f t="shared" si="36"/>
        <v/>
      </c>
      <c r="V153" s="179" t="str">
        <f t="shared" si="37"/>
        <v/>
      </c>
      <c r="W153" s="178" t="str">
        <f t="shared" si="29"/>
        <v/>
      </c>
    </row>
    <row r="154" spans="1:23" x14ac:dyDescent="0.35">
      <c r="A154" s="78">
        <f t="shared" si="38"/>
        <v>50072</v>
      </c>
      <c r="B154" s="72">
        <f t="shared" si="39"/>
        <v>137</v>
      </c>
      <c r="C154" s="70">
        <f t="shared" si="40"/>
        <v>1848182.0995175738</v>
      </c>
      <c r="D154" s="79">
        <f t="shared" si="41"/>
        <v>8932.8801476682747</v>
      </c>
      <c r="E154" s="79">
        <f t="shared" si="42"/>
        <v>0</v>
      </c>
      <c r="F154" s="79">
        <f t="shared" si="30"/>
        <v>8932.8801476682747</v>
      </c>
      <c r="G154" s="70">
        <f t="shared" si="31"/>
        <v>1848182.0995175738</v>
      </c>
      <c r="Q154" s="176" t="str">
        <f t="shared" si="32"/>
        <v/>
      </c>
      <c r="R154" s="177" t="str">
        <f t="shared" si="33"/>
        <v/>
      </c>
      <c r="S154" s="178" t="str">
        <f t="shared" si="34"/>
        <v/>
      </c>
      <c r="T154" s="179" t="str">
        <f t="shared" si="35"/>
        <v/>
      </c>
      <c r="U154" s="179" t="str">
        <f t="shared" si="36"/>
        <v/>
      </c>
      <c r="V154" s="179" t="str">
        <f t="shared" si="37"/>
        <v/>
      </c>
      <c r="W154" s="178" t="str">
        <f t="shared" si="29"/>
        <v/>
      </c>
    </row>
    <row r="155" spans="1:23" x14ac:dyDescent="0.35">
      <c r="A155" s="78">
        <f t="shared" si="38"/>
        <v>50100</v>
      </c>
      <c r="B155" s="72">
        <f t="shared" si="39"/>
        <v>138</v>
      </c>
      <c r="C155" s="70">
        <f t="shared" si="40"/>
        <v>1848182.0995175738</v>
      </c>
      <c r="D155" s="79">
        <f t="shared" si="41"/>
        <v>8932.8801476682747</v>
      </c>
      <c r="E155" s="79">
        <f t="shared" si="42"/>
        <v>0</v>
      </c>
      <c r="F155" s="79">
        <f t="shared" si="30"/>
        <v>8932.8801476682747</v>
      </c>
      <c r="G155" s="70">
        <f t="shared" si="31"/>
        <v>1848182.0995175738</v>
      </c>
      <c r="Q155" s="176" t="str">
        <f t="shared" si="32"/>
        <v/>
      </c>
      <c r="R155" s="177" t="str">
        <f t="shared" si="33"/>
        <v/>
      </c>
      <c r="S155" s="178" t="str">
        <f t="shared" si="34"/>
        <v/>
      </c>
      <c r="T155" s="179" t="str">
        <f t="shared" si="35"/>
        <v/>
      </c>
      <c r="U155" s="179" t="str">
        <f t="shared" si="36"/>
        <v/>
      </c>
      <c r="V155" s="179" t="str">
        <f t="shared" si="37"/>
        <v/>
      </c>
      <c r="W155" s="178" t="str">
        <f t="shared" si="29"/>
        <v/>
      </c>
    </row>
    <row r="156" spans="1:23" x14ac:dyDescent="0.35">
      <c r="A156" s="78">
        <f t="shared" si="38"/>
        <v>50131</v>
      </c>
      <c r="B156" s="72">
        <f t="shared" si="39"/>
        <v>139</v>
      </c>
      <c r="C156" s="70">
        <f t="shared" si="40"/>
        <v>1848182.0995175738</v>
      </c>
      <c r="D156" s="79">
        <f t="shared" si="41"/>
        <v>8932.8801476682747</v>
      </c>
      <c r="E156" s="79">
        <f t="shared" si="42"/>
        <v>0</v>
      </c>
      <c r="F156" s="79">
        <f t="shared" si="30"/>
        <v>8932.8801476682747</v>
      </c>
      <c r="G156" s="70">
        <f t="shared" si="31"/>
        <v>1848182.0995175738</v>
      </c>
      <c r="Q156" s="176" t="str">
        <f t="shared" si="32"/>
        <v/>
      </c>
      <c r="R156" s="177" t="str">
        <f t="shared" si="33"/>
        <v/>
      </c>
      <c r="S156" s="178" t="str">
        <f t="shared" si="34"/>
        <v/>
      </c>
      <c r="T156" s="179" t="str">
        <f t="shared" si="35"/>
        <v/>
      </c>
      <c r="U156" s="179" t="str">
        <f t="shared" si="36"/>
        <v/>
      </c>
      <c r="V156" s="179" t="str">
        <f t="shared" si="37"/>
        <v/>
      </c>
      <c r="W156" s="178" t="str">
        <f t="shared" si="29"/>
        <v/>
      </c>
    </row>
    <row r="157" spans="1:23" x14ac:dyDescent="0.35">
      <c r="A157" s="78">
        <f t="shared" si="38"/>
        <v>50161</v>
      </c>
      <c r="B157" s="72">
        <f t="shared" si="39"/>
        <v>140</v>
      </c>
      <c r="C157" s="70">
        <f t="shared" si="40"/>
        <v>1848182.0995175738</v>
      </c>
      <c r="D157" s="79">
        <f t="shared" si="41"/>
        <v>8932.8801476682747</v>
      </c>
      <c r="E157" s="79">
        <f t="shared" si="42"/>
        <v>0</v>
      </c>
      <c r="F157" s="79">
        <f t="shared" si="30"/>
        <v>8932.8801476682747</v>
      </c>
      <c r="G157" s="70">
        <f t="shared" si="31"/>
        <v>1848182.0995175738</v>
      </c>
      <c r="Q157" s="176" t="str">
        <f t="shared" si="32"/>
        <v/>
      </c>
      <c r="R157" s="177" t="str">
        <f t="shared" si="33"/>
        <v/>
      </c>
      <c r="S157" s="178" t="str">
        <f t="shared" si="34"/>
        <v/>
      </c>
      <c r="T157" s="179" t="str">
        <f t="shared" si="35"/>
        <v/>
      </c>
      <c r="U157" s="179" t="str">
        <f t="shared" si="36"/>
        <v/>
      </c>
      <c r="V157" s="179" t="str">
        <f t="shared" si="37"/>
        <v/>
      </c>
      <c r="W157" s="178" t="str">
        <f t="shared" si="29"/>
        <v/>
      </c>
    </row>
    <row r="158" spans="1:23" x14ac:dyDescent="0.35">
      <c r="A158" s="78">
        <f t="shared" si="38"/>
        <v>50192</v>
      </c>
      <c r="B158" s="72">
        <f t="shared" si="39"/>
        <v>141</v>
      </c>
      <c r="C158" s="70">
        <f t="shared" si="40"/>
        <v>1848182.0995175738</v>
      </c>
      <c r="D158" s="79">
        <f t="shared" si="41"/>
        <v>8932.8801476682747</v>
      </c>
      <c r="E158" s="79">
        <f t="shared" si="42"/>
        <v>0</v>
      </c>
      <c r="F158" s="79">
        <f t="shared" si="30"/>
        <v>8932.8801476682747</v>
      </c>
      <c r="G158" s="70">
        <f t="shared" si="31"/>
        <v>1848182.0995175738</v>
      </c>
      <c r="Q158" s="176" t="str">
        <f t="shared" si="32"/>
        <v/>
      </c>
      <c r="R158" s="177" t="str">
        <f t="shared" si="33"/>
        <v/>
      </c>
      <c r="S158" s="178" t="str">
        <f t="shared" si="34"/>
        <v/>
      </c>
      <c r="T158" s="179" t="str">
        <f t="shared" si="35"/>
        <v/>
      </c>
      <c r="U158" s="179" t="str">
        <f t="shared" si="36"/>
        <v/>
      </c>
      <c r="V158" s="179" t="str">
        <f t="shared" si="37"/>
        <v/>
      </c>
      <c r="W158" s="178" t="str">
        <f t="shared" si="29"/>
        <v/>
      </c>
    </row>
    <row r="159" spans="1:23" x14ac:dyDescent="0.35">
      <c r="A159" s="78">
        <f t="shared" si="38"/>
        <v>50222</v>
      </c>
      <c r="B159" s="72">
        <f t="shared" si="39"/>
        <v>142</v>
      </c>
      <c r="C159" s="70">
        <f t="shared" si="40"/>
        <v>1848182.0995175738</v>
      </c>
      <c r="D159" s="79">
        <f t="shared" si="41"/>
        <v>8932.8801476682747</v>
      </c>
      <c r="E159" s="79">
        <f t="shared" si="42"/>
        <v>0</v>
      </c>
      <c r="F159" s="79">
        <f t="shared" si="30"/>
        <v>8932.8801476682747</v>
      </c>
      <c r="G159" s="70">
        <f t="shared" si="31"/>
        <v>1848182.0995175738</v>
      </c>
      <c r="Q159" s="176" t="str">
        <f t="shared" si="32"/>
        <v/>
      </c>
      <c r="R159" s="177" t="str">
        <f t="shared" si="33"/>
        <v/>
      </c>
      <c r="S159" s="178" t="str">
        <f t="shared" si="34"/>
        <v/>
      </c>
      <c r="T159" s="179" t="str">
        <f t="shared" si="35"/>
        <v/>
      </c>
      <c r="U159" s="179" t="str">
        <f t="shared" si="36"/>
        <v/>
      </c>
      <c r="V159" s="179" t="str">
        <f t="shared" si="37"/>
        <v/>
      </c>
      <c r="W159" s="178" t="str">
        <f t="shared" si="29"/>
        <v/>
      </c>
    </row>
    <row r="160" spans="1:23" x14ac:dyDescent="0.35">
      <c r="A160" s="78">
        <f t="shared" si="38"/>
        <v>50253</v>
      </c>
      <c r="B160" s="72">
        <f t="shared" si="39"/>
        <v>143</v>
      </c>
      <c r="C160" s="70">
        <f t="shared" si="40"/>
        <v>1848182.0995175738</v>
      </c>
      <c r="D160" s="79">
        <f t="shared" si="41"/>
        <v>8932.8801476682747</v>
      </c>
      <c r="E160" s="79">
        <f t="shared" si="42"/>
        <v>0</v>
      </c>
      <c r="F160" s="79">
        <f t="shared" si="30"/>
        <v>8932.8801476682747</v>
      </c>
      <c r="G160" s="70">
        <f t="shared" si="31"/>
        <v>1848182.0995175738</v>
      </c>
      <c r="Q160" s="176" t="str">
        <f t="shared" si="32"/>
        <v/>
      </c>
      <c r="R160" s="177" t="str">
        <f t="shared" si="33"/>
        <v/>
      </c>
      <c r="S160" s="178" t="str">
        <f t="shared" si="34"/>
        <v/>
      </c>
      <c r="T160" s="179" t="str">
        <f t="shared" si="35"/>
        <v/>
      </c>
      <c r="U160" s="179" t="str">
        <f t="shared" si="36"/>
        <v/>
      </c>
      <c r="V160" s="179" t="str">
        <f t="shared" si="37"/>
        <v/>
      </c>
      <c r="W160" s="178" t="str">
        <f t="shared" si="29"/>
        <v/>
      </c>
    </row>
    <row r="161" spans="1:23" x14ac:dyDescent="0.35">
      <c r="A161" s="78">
        <f t="shared" si="38"/>
        <v>50284</v>
      </c>
      <c r="B161" s="72">
        <f t="shared" si="39"/>
        <v>144</v>
      </c>
      <c r="C161" s="70">
        <f t="shared" si="40"/>
        <v>1848182.0995175738</v>
      </c>
      <c r="D161" s="79">
        <f t="shared" si="41"/>
        <v>8932.8801476682747</v>
      </c>
      <c r="E161" s="79">
        <f t="shared" si="42"/>
        <v>0</v>
      </c>
      <c r="F161" s="79">
        <f t="shared" si="30"/>
        <v>8932.8801476682747</v>
      </c>
      <c r="G161" s="70">
        <f t="shared" si="31"/>
        <v>1848182.0995175738</v>
      </c>
      <c r="Q161" s="176" t="str">
        <f t="shared" si="32"/>
        <v/>
      </c>
      <c r="R161" s="177" t="str">
        <f t="shared" si="33"/>
        <v/>
      </c>
      <c r="S161" s="178" t="str">
        <f t="shared" si="34"/>
        <v/>
      </c>
      <c r="T161" s="179" t="str">
        <f t="shared" si="35"/>
        <v/>
      </c>
      <c r="U161" s="179" t="str">
        <f t="shared" si="36"/>
        <v/>
      </c>
      <c r="V161" s="179" t="str">
        <f t="shared" si="37"/>
        <v/>
      </c>
      <c r="W161" s="178" t="str">
        <f t="shared" si="29"/>
        <v/>
      </c>
    </row>
    <row r="162" spans="1:23" x14ac:dyDescent="0.35">
      <c r="A162" s="78">
        <f t="shared" si="38"/>
        <v>50314</v>
      </c>
      <c r="B162" s="72">
        <f t="shared" si="39"/>
        <v>145</v>
      </c>
      <c r="C162" s="70">
        <f t="shared" si="40"/>
        <v>1848182.0995175738</v>
      </c>
      <c r="D162" s="79">
        <f t="shared" si="41"/>
        <v>8932.8801476682747</v>
      </c>
      <c r="E162" s="79">
        <f t="shared" si="42"/>
        <v>0</v>
      </c>
      <c r="F162" s="79">
        <f t="shared" si="30"/>
        <v>8932.8801476682747</v>
      </c>
      <c r="G162" s="70">
        <f t="shared" si="31"/>
        <v>1848182.0995175738</v>
      </c>
      <c r="Q162" s="176" t="str">
        <f t="shared" si="32"/>
        <v/>
      </c>
      <c r="R162" s="177" t="str">
        <f t="shared" si="33"/>
        <v/>
      </c>
      <c r="S162" s="178" t="str">
        <f t="shared" si="34"/>
        <v/>
      </c>
      <c r="T162" s="179" t="str">
        <f t="shared" si="35"/>
        <v/>
      </c>
      <c r="U162" s="179" t="str">
        <f t="shared" si="36"/>
        <v/>
      </c>
      <c r="V162" s="179" t="str">
        <f t="shared" si="37"/>
        <v/>
      </c>
      <c r="W162" s="178" t="str">
        <f t="shared" si="29"/>
        <v/>
      </c>
    </row>
    <row r="163" spans="1:23" x14ac:dyDescent="0.35">
      <c r="A163" s="78">
        <f t="shared" si="38"/>
        <v>50345</v>
      </c>
      <c r="B163" s="72">
        <f t="shared" si="39"/>
        <v>146</v>
      </c>
      <c r="C163" s="70">
        <f t="shared" si="40"/>
        <v>1848182.0995175738</v>
      </c>
      <c r="D163" s="79">
        <f t="shared" si="41"/>
        <v>8932.8801476682747</v>
      </c>
      <c r="E163" s="79">
        <f t="shared" si="42"/>
        <v>0</v>
      </c>
      <c r="F163" s="79">
        <f t="shared" si="30"/>
        <v>8932.8801476682747</v>
      </c>
      <c r="G163" s="70">
        <f t="shared" si="31"/>
        <v>1848182.0995175738</v>
      </c>
      <c r="Q163" s="176" t="str">
        <f t="shared" si="32"/>
        <v/>
      </c>
      <c r="R163" s="177" t="str">
        <f t="shared" si="33"/>
        <v/>
      </c>
      <c r="S163" s="178" t="str">
        <f t="shared" si="34"/>
        <v/>
      </c>
      <c r="T163" s="179" t="str">
        <f t="shared" si="35"/>
        <v/>
      </c>
      <c r="U163" s="179" t="str">
        <f t="shared" si="36"/>
        <v/>
      </c>
      <c r="V163" s="179" t="str">
        <f t="shared" si="37"/>
        <v/>
      </c>
      <c r="W163" s="178" t="str">
        <f t="shared" si="29"/>
        <v/>
      </c>
    </row>
    <row r="164" spans="1:23" x14ac:dyDescent="0.35">
      <c r="A164" s="78">
        <f t="shared" si="38"/>
        <v>50375</v>
      </c>
      <c r="B164" s="72">
        <f t="shared" si="39"/>
        <v>147</v>
      </c>
      <c r="C164" s="70">
        <f t="shared" si="40"/>
        <v>1848182.0995175738</v>
      </c>
      <c r="D164" s="79">
        <f t="shared" si="41"/>
        <v>8932.8801476682747</v>
      </c>
      <c r="E164" s="79">
        <f t="shared" si="42"/>
        <v>0</v>
      </c>
      <c r="F164" s="79">
        <f t="shared" si="30"/>
        <v>8932.8801476682747</v>
      </c>
      <c r="G164" s="70">
        <f t="shared" si="31"/>
        <v>1848182.0995175738</v>
      </c>
      <c r="Q164" s="176" t="str">
        <f t="shared" si="32"/>
        <v/>
      </c>
      <c r="R164" s="177" t="str">
        <f t="shared" si="33"/>
        <v/>
      </c>
      <c r="S164" s="178" t="str">
        <f t="shared" si="34"/>
        <v/>
      </c>
      <c r="T164" s="179" t="str">
        <f t="shared" si="35"/>
        <v/>
      </c>
      <c r="U164" s="179" t="str">
        <f t="shared" si="36"/>
        <v/>
      </c>
      <c r="V164" s="179" t="str">
        <f t="shared" si="37"/>
        <v/>
      </c>
      <c r="W164" s="178" t="str">
        <f t="shared" si="29"/>
        <v/>
      </c>
    </row>
    <row r="165" spans="1:23" x14ac:dyDescent="0.35">
      <c r="A165" s="78">
        <f t="shared" si="38"/>
        <v>50406</v>
      </c>
      <c r="B165" s="72">
        <f t="shared" si="39"/>
        <v>148</v>
      </c>
      <c r="C165" s="70">
        <f t="shared" si="40"/>
        <v>1848182.0995175738</v>
      </c>
      <c r="D165" s="79">
        <f t="shared" si="41"/>
        <v>8932.8801476682747</v>
      </c>
      <c r="E165" s="79">
        <f t="shared" si="42"/>
        <v>0</v>
      </c>
      <c r="F165" s="79">
        <f t="shared" si="30"/>
        <v>8932.8801476682747</v>
      </c>
      <c r="G165" s="70">
        <f t="shared" si="31"/>
        <v>1848182.0995175738</v>
      </c>
      <c r="Q165" s="176" t="str">
        <f t="shared" si="32"/>
        <v/>
      </c>
      <c r="R165" s="177" t="str">
        <f t="shared" si="33"/>
        <v/>
      </c>
      <c r="S165" s="178" t="str">
        <f t="shared" si="34"/>
        <v/>
      </c>
      <c r="T165" s="179" t="str">
        <f t="shared" si="35"/>
        <v/>
      </c>
      <c r="U165" s="179" t="str">
        <f t="shared" si="36"/>
        <v/>
      </c>
      <c r="V165" s="179" t="str">
        <f t="shared" si="37"/>
        <v/>
      </c>
      <c r="W165" s="178" t="str">
        <f t="shared" si="29"/>
        <v/>
      </c>
    </row>
    <row r="166" spans="1:23" x14ac:dyDescent="0.35">
      <c r="A166" s="78">
        <f t="shared" si="38"/>
        <v>50437</v>
      </c>
      <c r="B166" s="72">
        <f t="shared" si="39"/>
        <v>149</v>
      </c>
      <c r="C166" s="70">
        <f t="shared" si="40"/>
        <v>1848182.0995175738</v>
      </c>
      <c r="D166" s="79">
        <f t="shared" si="41"/>
        <v>8932.8801476682747</v>
      </c>
      <c r="E166" s="79">
        <f t="shared" si="42"/>
        <v>0</v>
      </c>
      <c r="F166" s="79">
        <f t="shared" si="30"/>
        <v>8932.8801476682747</v>
      </c>
      <c r="G166" s="70">
        <f t="shared" si="31"/>
        <v>1848182.0995175738</v>
      </c>
      <c r="Q166" s="176" t="str">
        <f t="shared" si="32"/>
        <v/>
      </c>
      <c r="R166" s="177" t="str">
        <f t="shared" si="33"/>
        <v/>
      </c>
      <c r="S166" s="178" t="str">
        <f t="shared" si="34"/>
        <v/>
      </c>
      <c r="T166" s="179" t="str">
        <f t="shared" si="35"/>
        <v/>
      </c>
      <c r="U166" s="179" t="str">
        <f t="shared" si="36"/>
        <v/>
      </c>
      <c r="V166" s="179" t="str">
        <f t="shared" si="37"/>
        <v/>
      </c>
      <c r="W166" s="178" t="str">
        <f t="shared" si="29"/>
        <v/>
      </c>
    </row>
    <row r="167" spans="1:23" x14ac:dyDescent="0.35">
      <c r="A167" s="78">
        <f t="shared" si="38"/>
        <v>50465</v>
      </c>
      <c r="B167" s="72">
        <f t="shared" si="39"/>
        <v>150</v>
      </c>
      <c r="C167" s="70">
        <f t="shared" si="40"/>
        <v>1848182.0995175738</v>
      </c>
      <c r="D167" s="79">
        <f t="shared" si="41"/>
        <v>8932.8801476682747</v>
      </c>
      <c r="E167" s="79">
        <f t="shared" si="42"/>
        <v>0</v>
      </c>
      <c r="F167" s="79">
        <f t="shared" si="30"/>
        <v>8932.8801476682747</v>
      </c>
      <c r="G167" s="70">
        <f t="shared" si="31"/>
        <v>1848182.0995175738</v>
      </c>
      <c r="Q167" s="176" t="str">
        <f t="shared" si="32"/>
        <v/>
      </c>
      <c r="R167" s="177" t="str">
        <f t="shared" si="33"/>
        <v/>
      </c>
      <c r="S167" s="178" t="str">
        <f t="shared" si="34"/>
        <v/>
      </c>
      <c r="T167" s="179" t="str">
        <f t="shared" si="35"/>
        <v/>
      </c>
      <c r="U167" s="179" t="str">
        <f t="shared" si="36"/>
        <v/>
      </c>
      <c r="V167" s="179" t="str">
        <f t="shared" si="37"/>
        <v/>
      </c>
      <c r="W167" s="178" t="str">
        <f t="shared" si="29"/>
        <v/>
      </c>
    </row>
    <row r="168" spans="1:23" x14ac:dyDescent="0.35">
      <c r="A168" s="78">
        <f t="shared" si="38"/>
        <v>50496</v>
      </c>
      <c r="B168" s="72">
        <f t="shared" si="39"/>
        <v>151</v>
      </c>
      <c r="C168" s="70">
        <f t="shared" si="40"/>
        <v>1848182.0995175738</v>
      </c>
      <c r="D168" s="79">
        <f t="shared" si="41"/>
        <v>8932.8801476682747</v>
      </c>
      <c r="E168" s="79">
        <f t="shared" si="42"/>
        <v>0</v>
      </c>
      <c r="F168" s="79">
        <f t="shared" si="30"/>
        <v>8932.8801476682747</v>
      </c>
      <c r="G168" s="70">
        <f t="shared" si="31"/>
        <v>1848182.0995175738</v>
      </c>
      <c r="Q168" s="176" t="str">
        <f t="shared" si="32"/>
        <v/>
      </c>
      <c r="R168" s="177" t="str">
        <f t="shared" si="33"/>
        <v/>
      </c>
      <c r="S168" s="178" t="str">
        <f t="shared" si="34"/>
        <v/>
      </c>
      <c r="T168" s="179" t="str">
        <f t="shared" si="35"/>
        <v/>
      </c>
      <c r="U168" s="179" t="str">
        <f t="shared" si="36"/>
        <v/>
      </c>
      <c r="V168" s="179" t="str">
        <f t="shared" si="37"/>
        <v/>
      </c>
      <c r="W168" s="178" t="str">
        <f t="shared" si="29"/>
        <v/>
      </c>
    </row>
    <row r="169" spans="1:23" x14ac:dyDescent="0.35">
      <c r="A169" s="78">
        <f t="shared" si="38"/>
        <v>50526</v>
      </c>
      <c r="B169" s="72">
        <f t="shared" si="39"/>
        <v>152</v>
      </c>
      <c r="C169" s="70">
        <f t="shared" si="40"/>
        <v>1848182.0995175738</v>
      </c>
      <c r="D169" s="79">
        <f t="shared" si="41"/>
        <v>8932.8801476682747</v>
      </c>
      <c r="E169" s="79">
        <f t="shared" si="42"/>
        <v>0</v>
      </c>
      <c r="F169" s="79">
        <f t="shared" si="30"/>
        <v>8932.8801476682747</v>
      </c>
      <c r="G169" s="70">
        <f t="shared" si="31"/>
        <v>1848182.0995175738</v>
      </c>
      <c r="Q169" s="176" t="str">
        <f t="shared" si="32"/>
        <v/>
      </c>
      <c r="R169" s="177" t="str">
        <f t="shared" si="33"/>
        <v/>
      </c>
      <c r="S169" s="178" t="str">
        <f t="shared" si="34"/>
        <v/>
      </c>
      <c r="T169" s="179" t="str">
        <f t="shared" si="35"/>
        <v/>
      </c>
      <c r="U169" s="179" t="str">
        <f t="shared" si="36"/>
        <v/>
      </c>
      <c r="V169" s="179" t="str">
        <f t="shared" si="37"/>
        <v/>
      </c>
      <c r="W169" s="178" t="str">
        <f t="shared" si="29"/>
        <v/>
      </c>
    </row>
    <row r="170" spans="1:23" x14ac:dyDescent="0.35">
      <c r="A170" s="78">
        <f t="shared" si="38"/>
        <v>50557</v>
      </c>
      <c r="B170" s="72">
        <f t="shared" si="39"/>
        <v>153</v>
      </c>
      <c r="C170" s="70">
        <f t="shared" si="40"/>
        <v>1848182.0995175738</v>
      </c>
      <c r="D170" s="79">
        <f t="shared" si="41"/>
        <v>8932.8801476682747</v>
      </c>
      <c r="E170" s="79">
        <f t="shared" si="42"/>
        <v>0</v>
      </c>
      <c r="F170" s="79">
        <f t="shared" si="30"/>
        <v>8932.8801476682747</v>
      </c>
      <c r="G170" s="70">
        <f t="shared" si="31"/>
        <v>1848182.0995175738</v>
      </c>
      <c r="Q170" s="176" t="str">
        <f t="shared" si="32"/>
        <v/>
      </c>
      <c r="R170" s="177" t="str">
        <f t="shared" si="33"/>
        <v/>
      </c>
      <c r="S170" s="178" t="str">
        <f t="shared" si="34"/>
        <v/>
      </c>
      <c r="T170" s="179" t="str">
        <f t="shared" si="35"/>
        <v/>
      </c>
      <c r="U170" s="179" t="str">
        <f t="shared" si="36"/>
        <v/>
      </c>
      <c r="V170" s="179" t="str">
        <f t="shared" si="37"/>
        <v/>
      </c>
      <c r="W170" s="178" t="str">
        <f t="shared" si="29"/>
        <v/>
      </c>
    </row>
    <row r="171" spans="1:23" x14ac:dyDescent="0.35">
      <c r="A171" s="78">
        <f t="shared" si="38"/>
        <v>50587</v>
      </c>
      <c r="B171" s="72">
        <f t="shared" si="39"/>
        <v>154</v>
      </c>
      <c r="C171" s="70">
        <f t="shared" si="40"/>
        <v>1848182.0995175738</v>
      </c>
      <c r="D171" s="79">
        <f t="shared" si="41"/>
        <v>8932.8801476682747</v>
      </c>
      <c r="E171" s="79">
        <f t="shared" si="42"/>
        <v>0</v>
      </c>
      <c r="F171" s="79">
        <f t="shared" si="30"/>
        <v>8932.8801476682747</v>
      </c>
      <c r="G171" s="70">
        <f t="shared" si="31"/>
        <v>1848182.0995175738</v>
      </c>
      <c r="Q171" s="176" t="str">
        <f t="shared" si="32"/>
        <v/>
      </c>
      <c r="R171" s="177" t="str">
        <f t="shared" si="33"/>
        <v/>
      </c>
      <c r="S171" s="178" t="str">
        <f t="shared" si="34"/>
        <v/>
      </c>
      <c r="T171" s="179" t="str">
        <f t="shared" si="35"/>
        <v/>
      </c>
      <c r="U171" s="179" t="str">
        <f t="shared" si="36"/>
        <v/>
      </c>
      <c r="V171" s="179" t="str">
        <f t="shared" si="37"/>
        <v/>
      </c>
      <c r="W171" s="178" t="str">
        <f t="shared" si="29"/>
        <v/>
      </c>
    </row>
    <row r="172" spans="1:23" x14ac:dyDescent="0.35">
      <c r="A172" s="78">
        <f t="shared" si="38"/>
        <v>50618</v>
      </c>
      <c r="B172" s="72">
        <f t="shared" si="39"/>
        <v>155</v>
      </c>
      <c r="C172" s="70">
        <f t="shared" si="40"/>
        <v>1848182.0995175738</v>
      </c>
      <c r="D172" s="79">
        <f t="shared" si="41"/>
        <v>8932.8801476682747</v>
      </c>
      <c r="E172" s="79">
        <f t="shared" si="42"/>
        <v>0</v>
      </c>
      <c r="F172" s="79">
        <f t="shared" si="30"/>
        <v>8932.8801476682747</v>
      </c>
      <c r="G172" s="70">
        <f t="shared" si="31"/>
        <v>1848182.0995175738</v>
      </c>
      <c r="Q172" s="176" t="str">
        <f t="shared" si="32"/>
        <v/>
      </c>
      <c r="R172" s="177" t="str">
        <f t="shared" si="33"/>
        <v/>
      </c>
      <c r="S172" s="178" t="str">
        <f t="shared" si="34"/>
        <v/>
      </c>
      <c r="T172" s="179" t="str">
        <f t="shared" si="35"/>
        <v/>
      </c>
      <c r="U172" s="179" t="str">
        <f t="shared" si="36"/>
        <v/>
      </c>
      <c r="V172" s="179" t="str">
        <f t="shared" si="37"/>
        <v/>
      </c>
      <c r="W172" s="178" t="str">
        <f t="shared" si="29"/>
        <v/>
      </c>
    </row>
    <row r="173" spans="1:23" x14ac:dyDescent="0.35">
      <c r="A173" s="78">
        <f t="shared" si="38"/>
        <v>50649</v>
      </c>
      <c r="B173" s="72">
        <f t="shared" si="39"/>
        <v>156</v>
      </c>
      <c r="C173" s="70">
        <f t="shared" si="40"/>
        <v>1848182.0995175738</v>
      </c>
      <c r="D173" s="79">
        <f t="shared" si="41"/>
        <v>8932.8801476682747</v>
      </c>
      <c r="E173" s="79">
        <f t="shared" si="42"/>
        <v>0</v>
      </c>
      <c r="F173" s="79">
        <f t="shared" si="30"/>
        <v>8932.8801476682747</v>
      </c>
      <c r="G173" s="70">
        <f t="shared" si="31"/>
        <v>1848182.0995175738</v>
      </c>
      <c r="Q173" s="176" t="str">
        <f t="shared" si="32"/>
        <v/>
      </c>
      <c r="R173" s="177" t="str">
        <f t="shared" si="33"/>
        <v/>
      </c>
      <c r="S173" s="178" t="str">
        <f t="shared" si="34"/>
        <v/>
      </c>
      <c r="T173" s="179" t="str">
        <f t="shared" si="35"/>
        <v/>
      </c>
      <c r="U173" s="179" t="str">
        <f t="shared" si="36"/>
        <v/>
      </c>
      <c r="V173" s="179" t="str">
        <f t="shared" si="37"/>
        <v/>
      </c>
      <c r="W173" s="178" t="str">
        <f t="shared" si="29"/>
        <v/>
      </c>
    </row>
    <row r="174" spans="1:23" x14ac:dyDescent="0.35">
      <c r="A174" s="78">
        <f t="shared" si="38"/>
        <v>50679</v>
      </c>
      <c r="B174" s="72">
        <f t="shared" si="39"/>
        <v>157</v>
      </c>
      <c r="C174" s="70">
        <f t="shared" si="40"/>
        <v>1848182.0995175738</v>
      </c>
      <c r="D174" s="79">
        <f t="shared" si="41"/>
        <v>8932.8801476682747</v>
      </c>
      <c r="E174" s="79">
        <f t="shared" si="42"/>
        <v>0</v>
      </c>
      <c r="F174" s="79">
        <f t="shared" si="30"/>
        <v>8932.8801476682747</v>
      </c>
      <c r="G174" s="70">
        <f t="shared" si="31"/>
        <v>1848182.0995175738</v>
      </c>
      <c r="Q174" s="176" t="str">
        <f t="shared" si="32"/>
        <v/>
      </c>
      <c r="R174" s="177" t="str">
        <f t="shared" si="33"/>
        <v/>
      </c>
      <c r="S174" s="178" t="str">
        <f t="shared" si="34"/>
        <v/>
      </c>
      <c r="T174" s="179" t="str">
        <f t="shared" si="35"/>
        <v/>
      </c>
      <c r="U174" s="179" t="str">
        <f t="shared" si="36"/>
        <v/>
      </c>
      <c r="V174" s="179" t="str">
        <f t="shared" si="37"/>
        <v/>
      </c>
      <c r="W174" s="178" t="str">
        <f t="shared" si="29"/>
        <v/>
      </c>
    </row>
    <row r="175" spans="1:23" x14ac:dyDescent="0.35">
      <c r="A175" s="78">
        <f t="shared" si="38"/>
        <v>50710</v>
      </c>
      <c r="B175" s="72">
        <f t="shared" si="39"/>
        <v>158</v>
      </c>
      <c r="C175" s="70">
        <f t="shared" si="40"/>
        <v>1848182.0995175738</v>
      </c>
      <c r="D175" s="79">
        <f t="shared" si="41"/>
        <v>8932.8801476682747</v>
      </c>
      <c r="E175" s="79">
        <f t="shared" si="42"/>
        <v>0</v>
      </c>
      <c r="F175" s="79">
        <f t="shared" si="30"/>
        <v>8932.8801476682747</v>
      </c>
      <c r="G175" s="70">
        <f t="shared" si="31"/>
        <v>1848182.0995175738</v>
      </c>
      <c r="Q175" s="176" t="str">
        <f t="shared" si="32"/>
        <v/>
      </c>
      <c r="R175" s="177" t="str">
        <f t="shared" si="33"/>
        <v/>
      </c>
      <c r="S175" s="178" t="str">
        <f t="shared" si="34"/>
        <v/>
      </c>
      <c r="T175" s="179" t="str">
        <f t="shared" si="35"/>
        <v/>
      </c>
      <c r="U175" s="179" t="str">
        <f t="shared" si="36"/>
        <v/>
      </c>
      <c r="V175" s="179" t="str">
        <f t="shared" si="37"/>
        <v/>
      </c>
      <c r="W175" s="178" t="str">
        <f t="shared" si="29"/>
        <v/>
      </c>
    </row>
    <row r="176" spans="1:23" x14ac:dyDescent="0.35">
      <c r="A176" s="78">
        <f t="shared" si="38"/>
        <v>50740</v>
      </c>
      <c r="B176" s="72">
        <f t="shared" si="39"/>
        <v>159</v>
      </c>
      <c r="C176" s="70">
        <f t="shared" si="40"/>
        <v>1848182.0995175738</v>
      </c>
      <c r="D176" s="79">
        <f t="shared" si="41"/>
        <v>8932.8801476682747</v>
      </c>
      <c r="E176" s="79">
        <f t="shared" si="42"/>
        <v>0</v>
      </c>
      <c r="F176" s="79">
        <f t="shared" si="30"/>
        <v>8932.8801476682747</v>
      </c>
      <c r="G176" s="70">
        <f t="shared" si="31"/>
        <v>1848182.0995175738</v>
      </c>
      <c r="Q176" s="176" t="str">
        <f t="shared" si="32"/>
        <v/>
      </c>
      <c r="R176" s="177" t="str">
        <f t="shared" si="33"/>
        <v/>
      </c>
      <c r="S176" s="178" t="str">
        <f t="shared" si="34"/>
        <v/>
      </c>
      <c r="T176" s="179" t="str">
        <f t="shared" si="35"/>
        <v/>
      </c>
      <c r="U176" s="179" t="str">
        <f t="shared" si="36"/>
        <v/>
      </c>
      <c r="V176" s="179" t="str">
        <f t="shared" si="37"/>
        <v/>
      </c>
      <c r="W176" s="178" t="str">
        <f t="shared" si="29"/>
        <v/>
      </c>
    </row>
    <row r="177" spans="1:23" x14ac:dyDescent="0.35">
      <c r="A177" s="78">
        <f t="shared" si="38"/>
        <v>50771</v>
      </c>
      <c r="B177" s="72">
        <f t="shared" si="39"/>
        <v>160</v>
      </c>
      <c r="C177" s="70">
        <f t="shared" si="40"/>
        <v>1848182.0995175738</v>
      </c>
      <c r="D177" s="79">
        <f t="shared" si="41"/>
        <v>8932.8801476682747</v>
      </c>
      <c r="E177" s="79">
        <f t="shared" si="42"/>
        <v>0</v>
      </c>
      <c r="F177" s="79">
        <f t="shared" si="30"/>
        <v>8932.8801476682747</v>
      </c>
      <c r="G177" s="70">
        <f t="shared" si="31"/>
        <v>1848182.0995175738</v>
      </c>
      <c r="Q177" s="176" t="str">
        <f t="shared" si="32"/>
        <v/>
      </c>
      <c r="R177" s="177" t="str">
        <f t="shared" si="33"/>
        <v/>
      </c>
      <c r="S177" s="178" t="str">
        <f t="shared" si="34"/>
        <v/>
      </c>
      <c r="T177" s="179" t="str">
        <f t="shared" si="35"/>
        <v/>
      </c>
      <c r="U177" s="179" t="str">
        <f t="shared" si="36"/>
        <v/>
      </c>
      <c r="V177" s="179" t="str">
        <f t="shared" si="37"/>
        <v/>
      </c>
      <c r="W177" s="178" t="str">
        <f t="shared" si="29"/>
        <v/>
      </c>
    </row>
    <row r="178" spans="1:23" x14ac:dyDescent="0.35">
      <c r="A178" s="78">
        <f t="shared" si="38"/>
        <v>50802</v>
      </c>
      <c r="B178" s="72">
        <f t="shared" si="39"/>
        <v>161</v>
      </c>
      <c r="C178" s="70">
        <f t="shared" si="40"/>
        <v>1848182.0995175738</v>
      </c>
      <c r="D178" s="79">
        <f t="shared" si="41"/>
        <v>8932.8801476682747</v>
      </c>
      <c r="E178" s="79">
        <f t="shared" si="42"/>
        <v>0</v>
      </c>
      <c r="F178" s="79">
        <f t="shared" si="30"/>
        <v>8932.8801476682747</v>
      </c>
      <c r="G178" s="70">
        <f t="shared" si="31"/>
        <v>1848182.0995175738</v>
      </c>
      <c r="Q178" s="176" t="str">
        <f t="shared" si="32"/>
        <v/>
      </c>
      <c r="R178" s="177" t="str">
        <f t="shared" si="33"/>
        <v/>
      </c>
      <c r="S178" s="178" t="str">
        <f t="shared" si="34"/>
        <v/>
      </c>
      <c r="T178" s="179" t="str">
        <f t="shared" si="35"/>
        <v/>
      </c>
      <c r="U178" s="179" t="str">
        <f t="shared" si="36"/>
        <v/>
      </c>
      <c r="V178" s="179" t="str">
        <f t="shared" si="37"/>
        <v/>
      </c>
      <c r="W178" s="178" t="str">
        <f t="shared" si="29"/>
        <v/>
      </c>
    </row>
    <row r="179" spans="1:23" x14ac:dyDescent="0.35">
      <c r="A179" s="78">
        <f t="shared" si="38"/>
        <v>50830</v>
      </c>
      <c r="B179" s="72">
        <f t="shared" si="39"/>
        <v>162</v>
      </c>
      <c r="C179" s="70">
        <f t="shared" si="40"/>
        <v>1848182.0995175738</v>
      </c>
      <c r="D179" s="79">
        <f t="shared" si="41"/>
        <v>8932.8801476682747</v>
      </c>
      <c r="E179" s="79">
        <f t="shared" si="42"/>
        <v>0</v>
      </c>
      <c r="F179" s="79">
        <f t="shared" si="30"/>
        <v>8932.8801476682747</v>
      </c>
      <c r="G179" s="70">
        <f t="shared" si="31"/>
        <v>1848182.0995175738</v>
      </c>
      <c r="Q179" s="176" t="str">
        <f t="shared" si="32"/>
        <v/>
      </c>
      <c r="R179" s="177" t="str">
        <f t="shared" si="33"/>
        <v/>
      </c>
      <c r="S179" s="178" t="str">
        <f t="shared" si="34"/>
        <v/>
      </c>
      <c r="T179" s="179" t="str">
        <f t="shared" si="35"/>
        <v/>
      </c>
      <c r="U179" s="179" t="str">
        <f t="shared" si="36"/>
        <v/>
      </c>
      <c r="V179" s="179" t="str">
        <f t="shared" si="37"/>
        <v/>
      </c>
      <c r="W179" s="178" t="str">
        <f t="shared" si="29"/>
        <v/>
      </c>
    </row>
    <row r="180" spans="1:23" x14ac:dyDescent="0.35">
      <c r="A180" s="78">
        <f t="shared" si="38"/>
        <v>50861</v>
      </c>
      <c r="B180" s="72">
        <f t="shared" si="39"/>
        <v>163</v>
      </c>
      <c r="C180" s="70">
        <f t="shared" si="40"/>
        <v>1848182.0995175738</v>
      </c>
      <c r="D180" s="79">
        <f t="shared" si="41"/>
        <v>8932.8801476682747</v>
      </c>
      <c r="E180" s="79">
        <f t="shared" si="42"/>
        <v>0</v>
      </c>
      <c r="F180" s="79">
        <f t="shared" si="30"/>
        <v>8932.8801476682747</v>
      </c>
      <c r="G180" s="70">
        <f t="shared" si="31"/>
        <v>1848182.0995175738</v>
      </c>
      <c r="Q180" s="176" t="str">
        <f t="shared" si="32"/>
        <v/>
      </c>
      <c r="R180" s="177" t="str">
        <f t="shared" si="33"/>
        <v/>
      </c>
      <c r="S180" s="178" t="str">
        <f t="shared" si="34"/>
        <v/>
      </c>
      <c r="T180" s="179" t="str">
        <f t="shared" si="35"/>
        <v/>
      </c>
      <c r="U180" s="179" t="str">
        <f t="shared" si="36"/>
        <v/>
      </c>
      <c r="V180" s="179" t="str">
        <f t="shared" si="37"/>
        <v/>
      </c>
      <c r="W180" s="178" t="str">
        <f t="shared" si="29"/>
        <v/>
      </c>
    </row>
    <row r="181" spans="1:23" x14ac:dyDescent="0.35">
      <c r="A181" s="78">
        <f t="shared" si="38"/>
        <v>50891</v>
      </c>
      <c r="B181" s="72">
        <f t="shared" si="39"/>
        <v>164</v>
      </c>
      <c r="C181" s="70">
        <f t="shared" si="40"/>
        <v>1848182.0995175738</v>
      </c>
      <c r="D181" s="79">
        <f t="shared" si="41"/>
        <v>8932.8801476682747</v>
      </c>
      <c r="E181" s="79">
        <f t="shared" si="42"/>
        <v>0</v>
      </c>
      <c r="F181" s="79">
        <f t="shared" si="30"/>
        <v>8932.8801476682747</v>
      </c>
      <c r="G181" s="70">
        <f t="shared" si="31"/>
        <v>1848182.0995175738</v>
      </c>
      <c r="Q181" s="176" t="str">
        <f t="shared" si="32"/>
        <v/>
      </c>
      <c r="R181" s="177" t="str">
        <f t="shared" si="33"/>
        <v/>
      </c>
      <c r="S181" s="178" t="str">
        <f t="shared" si="34"/>
        <v/>
      </c>
      <c r="T181" s="179" t="str">
        <f t="shared" si="35"/>
        <v/>
      </c>
      <c r="U181" s="179" t="str">
        <f t="shared" si="36"/>
        <v/>
      </c>
      <c r="V181" s="179" t="str">
        <f t="shared" si="37"/>
        <v/>
      </c>
      <c r="W181" s="178" t="str">
        <f t="shared" si="29"/>
        <v/>
      </c>
    </row>
    <row r="182" spans="1:23" x14ac:dyDescent="0.35">
      <c r="A182" s="78">
        <f t="shared" si="38"/>
        <v>50922</v>
      </c>
      <c r="B182" s="72">
        <f t="shared" si="39"/>
        <v>165</v>
      </c>
      <c r="C182" s="70">
        <f t="shared" si="40"/>
        <v>1848182.0995175738</v>
      </c>
      <c r="D182" s="79">
        <f t="shared" si="41"/>
        <v>8932.8801476682747</v>
      </c>
      <c r="E182" s="79">
        <f t="shared" si="42"/>
        <v>0</v>
      </c>
      <c r="F182" s="79">
        <f t="shared" si="30"/>
        <v>8932.8801476682747</v>
      </c>
      <c r="G182" s="70">
        <f t="shared" si="31"/>
        <v>1848182.0995175738</v>
      </c>
      <c r="Q182" s="176" t="str">
        <f t="shared" si="32"/>
        <v/>
      </c>
      <c r="R182" s="177" t="str">
        <f t="shared" si="33"/>
        <v/>
      </c>
      <c r="S182" s="178" t="str">
        <f t="shared" si="34"/>
        <v/>
      </c>
      <c r="T182" s="179" t="str">
        <f t="shared" si="35"/>
        <v/>
      </c>
      <c r="U182" s="179" t="str">
        <f t="shared" si="36"/>
        <v/>
      </c>
      <c r="V182" s="179" t="str">
        <f t="shared" si="37"/>
        <v/>
      </c>
      <c r="W182" s="178" t="str">
        <f t="shared" si="29"/>
        <v/>
      </c>
    </row>
    <row r="183" spans="1:23" x14ac:dyDescent="0.35">
      <c r="A183" s="78">
        <f t="shared" si="38"/>
        <v>50952</v>
      </c>
      <c r="B183" s="72">
        <f t="shared" si="39"/>
        <v>166</v>
      </c>
      <c r="C183" s="70">
        <f t="shared" si="40"/>
        <v>1848182.0995175738</v>
      </c>
      <c r="D183" s="79">
        <f t="shared" si="41"/>
        <v>8932.8801476682747</v>
      </c>
      <c r="E183" s="79">
        <f t="shared" si="42"/>
        <v>0</v>
      </c>
      <c r="F183" s="79">
        <f t="shared" si="30"/>
        <v>8932.8801476682747</v>
      </c>
      <c r="G183" s="70">
        <f t="shared" si="31"/>
        <v>1848182.0995175738</v>
      </c>
      <c r="Q183" s="176" t="str">
        <f t="shared" si="32"/>
        <v/>
      </c>
      <c r="R183" s="177" t="str">
        <f t="shared" si="33"/>
        <v/>
      </c>
      <c r="S183" s="178" t="str">
        <f t="shared" si="34"/>
        <v/>
      </c>
      <c r="T183" s="179" t="str">
        <f t="shared" si="35"/>
        <v/>
      </c>
      <c r="U183" s="179" t="str">
        <f t="shared" si="36"/>
        <v/>
      </c>
      <c r="V183" s="179" t="str">
        <f t="shared" si="37"/>
        <v/>
      </c>
      <c r="W183" s="178" t="str">
        <f t="shared" si="29"/>
        <v/>
      </c>
    </row>
    <row r="184" spans="1:23" x14ac:dyDescent="0.35">
      <c r="A184" s="78">
        <f t="shared" si="38"/>
        <v>50983</v>
      </c>
      <c r="B184" s="72">
        <f t="shared" si="39"/>
        <v>167</v>
      </c>
      <c r="C184" s="70">
        <f t="shared" si="40"/>
        <v>1848182.0995175738</v>
      </c>
      <c r="D184" s="79">
        <f t="shared" si="41"/>
        <v>8932.8801476682747</v>
      </c>
      <c r="E184" s="79">
        <f t="shared" si="42"/>
        <v>0</v>
      </c>
      <c r="F184" s="79">
        <f t="shared" si="30"/>
        <v>8932.8801476682747</v>
      </c>
      <c r="G184" s="70">
        <f t="shared" si="31"/>
        <v>1848182.0995175738</v>
      </c>
      <c r="Q184" s="176" t="str">
        <f t="shared" si="32"/>
        <v/>
      </c>
      <c r="R184" s="177" t="str">
        <f t="shared" si="33"/>
        <v/>
      </c>
      <c r="S184" s="178" t="str">
        <f t="shared" si="34"/>
        <v/>
      </c>
      <c r="T184" s="179" t="str">
        <f t="shared" si="35"/>
        <v/>
      </c>
      <c r="U184" s="179" t="str">
        <f t="shared" si="36"/>
        <v/>
      </c>
      <c r="V184" s="179" t="str">
        <f t="shared" si="37"/>
        <v/>
      </c>
      <c r="W184" s="178" t="str">
        <f t="shared" si="29"/>
        <v/>
      </c>
    </row>
    <row r="185" spans="1:23" x14ac:dyDescent="0.35">
      <c r="A185" s="78">
        <f t="shared" si="38"/>
        <v>51014</v>
      </c>
      <c r="B185" s="72">
        <f t="shared" si="39"/>
        <v>168</v>
      </c>
      <c r="C185" s="70">
        <f t="shared" si="40"/>
        <v>1848182.0995175738</v>
      </c>
      <c r="D185" s="79">
        <f t="shared" si="41"/>
        <v>8932.8801476682747</v>
      </c>
      <c r="E185" s="79">
        <f t="shared" si="42"/>
        <v>0</v>
      </c>
      <c r="F185" s="79">
        <f t="shared" si="30"/>
        <v>8932.8801476682747</v>
      </c>
      <c r="G185" s="70">
        <f t="shared" si="31"/>
        <v>1848182.0995175738</v>
      </c>
      <c r="Q185" s="176" t="str">
        <f t="shared" si="32"/>
        <v/>
      </c>
      <c r="R185" s="177" t="str">
        <f t="shared" si="33"/>
        <v/>
      </c>
      <c r="S185" s="178" t="str">
        <f t="shared" si="34"/>
        <v/>
      </c>
      <c r="T185" s="179" t="str">
        <f t="shared" si="35"/>
        <v/>
      </c>
      <c r="U185" s="179" t="str">
        <f t="shared" si="36"/>
        <v/>
      </c>
      <c r="V185" s="179" t="str">
        <f t="shared" si="37"/>
        <v/>
      </c>
      <c r="W185" s="178" t="str">
        <f t="shared" si="29"/>
        <v/>
      </c>
    </row>
    <row r="186" spans="1:23" x14ac:dyDescent="0.35">
      <c r="A186" s="78">
        <f t="shared" si="38"/>
        <v>51044</v>
      </c>
      <c r="B186" s="72">
        <f t="shared" si="39"/>
        <v>169</v>
      </c>
      <c r="C186" s="70">
        <f t="shared" si="40"/>
        <v>1848182.0995175738</v>
      </c>
      <c r="D186" s="79">
        <f t="shared" si="41"/>
        <v>8932.8801476682747</v>
      </c>
      <c r="E186" s="79">
        <f t="shared" si="42"/>
        <v>0</v>
      </c>
      <c r="F186" s="79">
        <f t="shared" si="30"/>
        <v>8932.8801476682747</v>
      </c>
      <c r="G186" s="70">
        <f t="shared" si="31"/>
        <v>1848182.0995175738</v>
      </c>
      <c r="Q186" s="176" t="str">
        <f t="shared" si="32"/>
        <v/>
      </c>
      <c r="R186" s="177" t="str">
        <f t="shared" si="33"/>
        <v/>
      </c>
      <c r="S186" s="178" t="str">
        <f t="shared" si="34"/>
        <v/>
      </c>
      <c r="T186" s="179" t="str">
        <f t="shared" si="35"/>
        <v/>
      </c>
      <c r="U186" s="179" t="str">
        <f t="shared" si="36"/>
        <v/>
      </c>
      <c r="V186" s="179" t="str">
        <f t="shared" si="37"/>
        <v/>
      </c>
      <c r="W186" s="178" t="str">
        <f t="shared" si="29"/>
        <v/>
      </c>
    </row>
    <row r="187" spans="1:23" x14ac:dyDescent="0.35">
      <c r="A187" s="78">
        <f t="shared" si="38"/>
        <v>51075</v>
      </c>
      <c r="B187" s="72">
        <f t="shared" si="39"/>
        <v>170</v>
      </c>
      <c r="C187" s="70">
        <f t="shared" si="40"/>
        <v>1848182.0995175738</v>
      </c>
      <c r="D187" s="79">
        <f t="shared" si="41"/>
        <v>8932.8801476682747</v>
      </c>
      <c r="E187" s="79">
        <f t="shared" si="42"/>
        <v>0</v>
      </c>
      <c r="F187" s="79">
        <f t="shared" si="30"/>
        <v>8932.8801476682747</v>
      </c>
      <c r="G187" s="70">
        <f t="shared" si="31"/>
        <v>1848182.0995175738</v>
      </c>
      <c r="Q187" s="176" t="str">
        <f t="shared" si="32"/>
        <v/>
      </c>
      <c r="R187" s="177" t="str">
        <f t="shared" si="33"/>
        <v/>
      </c>
      <c r="S187" s="178" t="str">
        <f t="shared" si="34"/>
        <v/>
      </c>
      <c r="T187" s="179" t="str">
        <f t="shared" si="35"/>
        <v/>
      </c>
      <c r="U187" s="179" t="str">
        <f t="shared" si="36"/>
        <v/>
      </c>
      <c r="V187" s="179" t="str">
        <f t="shared" si="37"/>
        <v/>
      </c>
      <c r="W187" s="178" t="str">
        <f t="shared" si="29"/>
        <v/>
      </c>
    </row>
    <row r="188" spans="1:23" x14ac:dyDescent="0.35">
      <c r="A188" s="78">
        <f t="shared" si="38"/>
        <v>51105</v>
      </c>
      <c r="B188" s="72">
        <f t="shared" si="39"/>
        <v>171</v>
      </c>
      <c r="C188" s="70">
        <f t="shared" si="40"/>
        <v>1848182.0995175738</v>
      </c>
      <c r="D188" s="79">
        <f t="shared" si="41"/>
        <v>8932.8801476682747</v>
      </c>
      <c r="E188" s="79">
        <f t="shared" si="42"/>
        <v>0</v>
      </c>
      <c r="F188" s="79">
        <f t="shared" si="30"/>
        <v>8932.8801476682747</v>
      </c>
      <c r="G188" s="70">
        <f t="shared" si="31"/>
        <v>1848182.0995175738</v>
      </c>
      <c r="Q188" s="176" t="str">
        <f t="shared" si="32"/>
        <v/>
      </c>
      <c r="R188" s="177" t="str">
        <f t="shared" si="33"/>
        <v/>
      </c>
      <c r="S188" s="178" t="str">
        <f t="shared" si="34"/>
        <v/>
      </c>
      <c r="T188" s="179" t="str">
        <f t="shared" si="35"/>
        <v/>
      </c>
      <c r="U188" s="179" t="str">
        <f t="shared" si="36"/>
        <v/>
      </c>
      <c r="V188" s="179" t="str">
        <f t="shared" si="37"/>
        <v/>
      </c>
      <c r="W188" s="178" t="str">
        <f t="shared" si="29"/>
        <v/>
      </c>
    </row>
    <row r="189" spans="1:23" x14ac:dyDescent="0.35">
      <c r="A189" s="78">
        <f t="shared" si="38"/>
        <v>51136</v>
      </c>
      <c r="B189" s="72">
        <f t="shared" si="39"/>
        <v>172</v>
      </c>
      <c r="C189" s="70">
        <f t="shared" si="40"/>
        <v>1848182.0995175738</v>
      </c>
      <c r="D189" s="79">
        <f t="shared" si="41"/>
        <v>8932.8801476682747</v>
      </c>
      <c r="E189" s="79">
        <f t="shared" si="42"/>
        <v>0</v>
      </c>
      <c r="F189" s="79">
        <f t="shared" si="30"/>
        <v>8932.8801476682747</v>
      </c>
      <c r="G189" s="70">
        <f t="shared" si="31"/>
        <v>1848182.0995175738</v>
      </c>
      <c r="Q189" s="176" t="str">
        <f t="shared" si="32"/>
        <v/>
      </c>
      <c r="R189" s="177" t="str">
        <f t="shared" si="33"/>
        <v/>
      </c>
      <c r="S189" s="178" t="str">
        <f t="shared" si="34"/>
        <v/>
      </c>
      <c r="T189" s="179" t="str">
        <f t="shared" si="35"/>
        <v/>
      </c>
      <c r="U189" s="179" t="str">
        <f t="shared" si="36"/>
        <v/>
      </c>
      <c r="V189" s="179" t="str">
        <f t="shared" si="37"/>
        <v/>
      </c>
      <c r="W189" s="178" t="str">
        <f t="shared" si="29"/>
        <v/>
      </c>
    </row>
    <row r="190" spans="1:23" x14ac:dyDescent="0.35">
      <c r="A190" s="78">
        <f t="shared" si="38"/>
        <v>51167</v>
      </c>
      <c r="B190" s="72">
        <f t="shared" si="39"/>
        <v>173</v>
      </c>
      <c r="C190" s="70">
        <f t="shared" si="40"/>
        <v>1848182.0995175738</v>
      </c>
      <c r="D190" s="79">
        <f t="shared" si="41"/>
        <v>8932.8801476682747</v>
      </c>
      <c r="E190" s="79">
        <f t="shared" si="42"/>
        <v>0</v>
      </c>
      <c r="F190" s="79">
        <f t="shared" si="30"/>
        <v>8932.8801476682747</v>
      </c>
      <c r="G190" s="70">
        <f t="shared" si="31"/>
        <v>1848182.0995175738</v>
      </c>
      <c r="Q190" s="176" t="str">
        <f t="shared" si="32"/>
        <v/>
      </c>
      <c r="R190" s="177" t="str">
        <f t="shared" si="33"/>
        <v/>
      </c>
      <c r="S190" s="178" t="str">
        <f t="shared" si="34"/>
        <v/>
      </c>
      <c r="T190" s="179" t="str">
        <f t="shared" si="35"/>
        <v/>
      </c>
      <c r="U190" s="179" t="str">
        <f t="shared" si="36"/>
        <v/>
      </c>
      <c r="V190" s="179" t="str">
        <f t="shared" si="37"/>
        <v/>
      </c>
      <c r="W190" s="178" t="str">
        <f t="shared" si="29"/>
        <v/>
      </c>
    </row>
    <row r="191" spans="1:23" x14ac:dyDescent="0.35">
      <c r="A191" s="78">
        <f t="shared" si="38"/>
        <v>51196</v>
      </c>
      <c r="B191" s="72">
        <f t="shared" si="39"/>
        <v>174</v>
      </c>
      <c r="C191" s="70">
        <f t="shared" si="40"/>
        <v>1848182.0995175738</v>
      </c>
      <c r="D191" s="79">
        <f t="shared" si="41"/>
        <v>8932.8801476682747</v>
      </c>
      <c r="E191" s="79">
        <f t="shared" si="42"/>
        <v>0</v>
      </c>
      <c r="F191" s="79">
        <f t="shared" si="30"/>
        <v>8932.8801476682747</v>
      </c>
      <c r="G191" s="70">
        <f t="shared" si="31"/>
        <v>1848182.0995175738</v>
      </c>
      <c r="Q191" s="176" t="str">
        <f t="shared" si="32"/>
        <v/>
      </c>
      <c r="R191" s="177" t="str">
        <f t="shared" si="33"/>
        <v/>
      </c>
      <c r="S191" s="178" t="str">
        <f t="shared" si="34"/>
        <v/>
      </c>
      <c r="T191" s="179" t="str">
        <f t="shared" si="35"/>
        <v/>
      </c>
      <c r="U191" s="179" t="str">
        <f t="shared" si="36"/>
        <v/>
      </c>
      <c r="V191" s="179" t="str">
        <f t="shared" si="37"/>
        <v/>
      </c>
      <c r="W191" s="178" t="str">
        <f t="shared" si="29"/>
        <v/>
      </c>
    </row>
    <row r="192" spans="1:23" x14ac:dyDescent="0.35">
      <c r="A192" s="78">
        <f t="shared" si="38"/>
        <v>51227</v>
      </c>
      <c r="B192" s="72">
        <f t="shared" si="39"/>
        <v>175</v>
      </c>
      <c r="C192" s="70">
        <f t="shared" si="40"/>
        <v>1848182.0995175738</v>
      </c>
      <c r="D192" s="79">
        <f t="shared" si="41"/>
        <v>8932.8801476682747</v>
      </c>
      <c r="E192" s="79">
        <f t="shared" si="42"/>
        <v>0</v>
      </c>
      <c r="F192" s="79">
        <f t="shared" si="30"/>
        <v>8932.8801476682747</v>
      </c>
      <c r="G192" s="70">
        <f t="shared" si="31"/>
        <v>1848182.0995175738</v>
      </c>
      <c r="Q192" s="176" t="str">
        <f t="shared" si="32"/>
        <v/>
      </c>
      <c r="R192" s="177" t="str">
        <f t="shared" si="33"/>
        <v/>
      </c>
      <c r="S192" s="178" t="str">
        <f t="shared" si="34"/>
        <v/>
      </c>
      <c r="T192" s="179" t="str">
        <f t="shared" si="35"/>
        <v/>
      </c>
      <c r="U192" s="179" t="str">
        <f t="shared" si="36"/>
        <v/>
      </c>
      <c r="V192" s="179" t="str">
        <f t="shared" si="37"/>
        <v/>
      </c>
      <c r="W192" s="178" t="str">
        <f t="shared" si="29"/>
        <v/>
      </c>
    </row>
    <row r="193" spans="1:23" x14ac:dyDescent="0.35">
      <c r="A193" s="78">
        <f t="shared" si="38"/>
        <v>51257</v>
      </c>
      <c r="B193" s="72">
        <f t="shared" si="39"/>
        <v>176</v>
      </c>
      <c r="C193" s="70">
        <f t="shared" si="40"/>
        <v>1848182.0995175738</v>
      </c>
      <c r="D193" s="79">
        <f t="shared" si="41"/>
        <v>8932.8801476682747</v>
      </c>
      <c r="E193" s="79">
        <f t="shared" si="42"/>
        <v>0</v>
      </c>
      <c r="F193" s="79">
        <f t="shared" si="30"/>
        <v>8932.8801476682747</v>
      </c>
      <c r="G193" s="70">
        <f t="shared" si="31"/>
        <v>1848182.0995175738</v>
      </c>
      <c r="Q193" s="176" t="str">
        <f t="shared" si="32"/>
        <v/>
      </c>
      <c r="R193" s="177" t="str">
        <f t="shared" si="33"/>
        <v/>
      </c>
      <c r="S193" s="178" t="str">
        <f t="shared" si="34"/>
        <v/>
      </c>
      <c r="T193" s="179" t="str">
        <f t="shared" si="35"/>
        <v/>
      </c>
      <c r="U193" s="179" t="str">
        <f t="shared" si="36"/>
        <v/>
      </c>
      <c r="V193" s="179" t="str">
        <f t="shared" si="37"/>
        <v/>
      </c>
      <c r="W193" s="178" t="str">
        <f t="shared" si="29"/>
        <v/>
      </c>
    </row>
    <row r="194" spans="1:23" x14ac:dyDescent="0.35">
      <c r="A194" s="78">
        <f t="shared" si="38"/>
        <v>51288</v>
      </c>
      <c r="B194" s="72">
        <f t="shared" si="39"/>
        <v>177</v>
      </c>
      <c r="C194" s="70">
        <f t="shared" si="40"/>
        <v>1848182.0995175738</v>
      </c>
      <c r="D194" s="79">
        <f t="shared" si="41"/>
        <v>8932.8801476682747</v>
      </c>
      <c r="E194" s="79">
        <f t="shared" si="42"/>
        <v>0</v>
      </c>
      <c r="F194" s="79">
        <f t="shared" si="30"/>
        <v>8932.8801476682747</v>
      </c>
      <c r="G194" s="70">
        <f t="shared" si="31"/>
        <v>1848182.0995175738</v>
      </c>
      <c r="Q194" s="176" t="str">
        <f t="shared" si="32"/>
        <v/>
      </c>
      <c r="R194" s="177" t="str">
        <f t="shared" si="33"/>
        <v/>
      </c>
      <c r="S194" s="178" t="str">
        <f t="shared" si="34"/>
        <v/>
      </c>
      <c r="T194" s="179" t="str">
        <f t="shared" si="35"/>
        <v/>
      </c>
      <c r="U194" s="179" t="str">
        <f t="shared" si="36"/>
        <v/>
      </c>
      <c r="V194" s="179" t="str">
        <f t="shared" si="37"/>
        <v/>
      </c>
      <c r="W194" s="178" t="str">
        <f t="shared" si="29"/>
        <v/>
      </c>
    </row>
    <row r="195" spans="1:23" x14ac:dyDescent="0.35">
      <c r="A195" s="78">
        <f t="shared" si="38"/>
        <v>51318</v>
      </c>
      <c r="B195" s="72">
        <f t="shared" si="39"/>
        <v>178</v>
      </c>
      <c r="C195" s="70">
        <f t="shared" si="40"/>
        <v>1848182.0995175738</v>
      </c>
      <c r="D195" s="79">
        <f t="shared" si="41"/>
        <v>8932.8801476682747</v>
      </c>
      <c r="E195" s="79">
        <f t="shared" si="42"/>
        <v>0</v>
      </c>
      <c r="F195" s="79">
        <f t="shared" si="30"/>
        <v>8932.8801476682747</v>
      </c>
      <c r="G195" s="70">
        <f t="shared" si="31"/>
        <v>1848182.0995175738</v>
      </c>
      <c r="Q195" s="176" t="str">
        <f t="shared" si="32"/>
        <v/>
      </c>
      <c r="R195" s="177" t="str">
        <f t="shared" si="33"/>
        <v/>
      </c>
      <c r="S195" s="178" t="str">
        <f t="shared" si="34"/>
        <v/>
      </c>
      <c r="T195" s="179" t="str">
        <f t="shared" si="35"/>
        <v/>
      </c>
      <c r="U195" s="179" t="str">
        <f t="shared" si="36"/>
        <v/>
      </c>
      <c r="V195" s="179" t="str">
        <f t="shared" si="37"/>
        <v/>
      </c>
      <c r="W195" s="178" t="str">
        <f t="shared" si="29"/>
        <v/>
      </c>
    </row>
    <row r="196" spans="1:23" x14ac:dyDescent="0.35">
      <c r="A196" s="78">
        <f t="shared" si="38"/>
        <v>51349</v>
      </c>
      <c r="B196" s="72">
        <f t="shared" si="39"/>
        <v>179</v>
      </c>
      <c r="C196" s="70">
        <f t="shared" si="40"/>
        <v>1848182.0995175738</v>
      </c>
      <c r="D196" s="79">
        <f t="shared" si="41"/>
        <v>8932.8801476682747</v>
      </c>
      <c r="E196" s="79">
        <f t="shared" si="42"/>
        <v>0</v>
      </c>
      <c r="F196" s="79">
        <f t="shared" si="30"/>
        <v>8932.8801476682747</v>
      </c>
      <c r="G196" s="70">
        <f t="shared" si="31"/>
        <v>1848182.0995175738</v>
      </c>
      <c r="Q196" s="176" t="str">
        <f t="shared" si="32"/>
        <v/>
      </c>
      <c r="R196" s="177" t="str">
        <f t="shared" si="33"/>
        <v/>
      </c>
      <c r="S196" s="178" t="str">
        <f t="shared" si="34"/>
        <v/>
      </c>
      <c r="T196" s="179" t="str">
        <f t="shared" si="35"/>
        <v/>
      </c>
      <c r="U196" s="179" t="str">
        <f t="shared" si="36"/>
        <v/>
      </c>
      <c r="V196" s="179" t="str">
        <f t="shared" si="37"/>
        <v/>
      </c>
      <c r="W196" s="178" t="str">
        <f t="shared" si="29"/>
        <v/>
      </c>
    </row>
    <row r="197" spans="1:23" x14ac:dyDescent="0.35">
      <c r="A197" s="78">
        <f t="shared" si="38"/>
        <v>51380</v>
      </c>
      <c r="B197" s="72">
        <f t="shared" si="39"/>
        <v>180</v>
      </c>
      <c r="C197" s="70">
        <f t="shared" si="40"/>
        <v>1848182.0995175738</v>
      </c>
      <c r="D197" s="79">
        <f t="shared" si="41"/>
        <v>8932.8801476682747</v>
      </c>
      <c r="E197" s="79">
        <f t="shared" si="42"/>
        <v>0</v>
      </c>
      <c r="F197" s="79">
        <f t="shared" si="30"/>
        <v>8932.8801476682747</v>
      </c>
      <c r="G197" s="70">
        <f t="shared" si="31"/>
        <v>1848182.0995175738</v>
      </c>
      <c r="Q197" s="176" t="str">
        <f t="shared" si="32"/>
        <v/>
      </c>
      <c r="R197" s="177" t="str">
        <f t="shared" si="33"/>
        <v/>
      </c>
      <c r="S197" s="178" t="str">
        <f t="shared" si="34"/>
        <v/>
      </c>
      <c r="T197" s="179" t="str">
        <f t="shared" si="35"/>
        <v/>
      </c>
      <c r="U197" s="179" t="str">
        <f t="shared" si="36"/>
        <v/>
      </c>
      <c r="V197" s="179" t="str">
        <f t="shared" si="37"/>
        <v/>
      </c>
      <c r="W197" s="178" t="str">
        <f t="shared" si="29"/>
        <v/>
      </c>
    </row>
    <row r="198" spans="1:23" x14ac:dyDescent="0.35">
      <c r="A198" s="78">
        <f t="shared" si="38"/>
        <v>51410</v>
      </c>
      <c r="B198" s="72">
        <f t="shared" si="39"/>
        <v>181</v>
      </c>
      <c r="C198" s="70">
        <f t="shared" si="40"/>
        <v>1848182.0995175738</v>
      </c>
      <c r="D198" s="79">
        <f t="shared" si="41"/>
        <v>8932.8801476682747</v>
      </c>
      <c r="E198" s="79">
        <f t="shared" si="42"/>
        <v>0</v>
      </c>
      <c r="F198" s="79">
        <f t="shared" si="30"/>
        <v>8932.8801476682747</v>
      </c>
      <c r="G198" s="70">
        <f t="shared" si="31"/>
        <v>1848182.0995175738</v>
      </c>
      <c r="Q198" s="176" t="str">
        <f t="shared" si="32"/>
        <v/>
      </c>
      <c r="R198" s="177" t="str">
        <f t="shared" si="33"/>
        <v/>
      </c>
      <c r="S198" s="178" t="str">
        <f t="shared" si="34"/>
        <v/>
      </c>
      <c r="T198" s="179" t="str">
        <f t="shared" si="35"/>
        <v/>
      </c>
      <c r="U198" s="179" t="str">
        <f t="shared" si="36"/>
        <v/>
      </c>
      <c r="V198" s="179" t="str">
        <f t="shared" si="37"/>
        <v/>
      </c>
      <c r="W198" s="178" t="str">
        <f t="shared" si="29"/>
        <v/>
      </c>
    </row>
    <row r="199" spans="1:23" x14ac:dyDescent="0.35">
      <c r="A199" s="78">
        <f t="shared" si="38"/>
        <v>51441</v>
      </c>
      <c r="B199" s="72">
        <f t="shared" si="39"/>
        <v>182</v>
      </c>
      <c r="C199" s="70">
        <f t="shared" si="40"/>
        <v>1848182.0995175738</v>
      </c>
      <c r="D199" s="79">
        <f t="shared" si="41"/>
        <v>8932.8801476682747</v>
      </c>
      <c r="E199" s="79">
        <f t="shared" si="42"/>
        <v>0</v>
      </c>
      <c r="F199" s="79">
        <f t="shared" si="30"/>
        <v>8932.8801476682747</v>
      </c>
      <c r="G199" s="70">
        <f t="shared" si="31"/>
        <v>1848182.0995175738</v>
      </c>
      <c r="Q199" s="176" t="str">
        <f t="shared" si="32"/>
        <v/>
      </c>
      <c r="R199" s="177" t="str">
        <f t="shared" si="33"/>
        <v/>
      </c>
      <c r="S199" s="178" t="str">
        <f t="shared" si="34"/>
        <v/>
      </c>
      <c r="T199" s="179" t="str">
        <f t="shared" si="35"/>
        <v/>
      </c>
      <c r="U199" s="179" t="str">
        <f t="shared" si="36"/>
        <v/>
      </c>
      <c r="V199" s="179" t="str">
        <f t="shared" si="37"/>
        <v/>
      </c>
      <c r="W199" s="178" t="str">
        <f t="shared" si="29"/>
        <v/>
      </c>
    </row>
    <row r="200" spans="1:23" x14ac:dyDescent="0.35">
      <c r="A200" s="78">
        <f t="shared" si="38"/>
        <v>51471</v>
      </c>
      <c r="B200" s="72">
        <f t="shared" si="39"/>
        <v>183</v>
      </c>
      <c r="C200" s="70">
        <f t="shared" si="40"/>
        <v>1848182.0995175738</v>
      </c>
      <c r="D200" s="79">
        <f t="shared" si="41"/>
        <v>8932.8801476682747</v>
      </c>
      <c r="E200" s="79">
        <f t="shared" si="42"/>
        <v>0</v>
      </c>
      <c r="F200" s="79">
        <f t="shared" si="30"/>
        <v>8932.8801476682747</v>
      </c>
      <c r="G200" s="70">
        <f t="shared" si="31"/>
        <v>1848182.0995175738</v>
      </c>
      <c r="Q200" s="176" t="str">
        <f t="shared" si="32"/>
        <v/>
      </c>
      <c r="R200" s="177" t="str">
        <f t="shared" si="33"/>
        <v/>
      </c>
      <c r="S200" s="178" t="str">
        <f t="shared" si="34"/>
        <v/>
      </c>
      <c r="T200" s="179" t="str">
        <f t="shared" si="35"/>
        <v/>
      </c>
      <c r="U200" s="179" t="str">
        <f t="shared" si="36"/>
        <v/>
      </c>
      <c r="V200" s="179" t="str">
        <f t="shared" si="37"/>
        <v/>
      </c>
      <c r="W200" s="178" t="str">
        <f t="shared" si="29"/>
        <v/>
      </c>
    </row>
    <row r="201" spans="1:23" x14ac:dyDescent="0.35">
      <c r="A201" s="78">
        <f t="shared" si="38"/>
        <v>51502</v>
      </c>
      <c r="B201" s="72">
        <f t="shared" si="39"/>
        <v>184</v>
      </c>
      <c r="C201" s="70">
        <f t="shared" si="40"/>
        <v>1848182.0995175738</v>
      </c>
      <c r="D201" s="79">
        <f t="shared" si="41"/>
        <v>8932.8801476682747</v>
      </c>
      <c r="E201" s="79">
        <f t="shared" si="42"/>
        <v>0</v>
      </c>
      <c r="F201" s="79">
        <f t="shared" si="30"/>
        <v>8932.8801476682747</v>
      </c>
      <c r="G201" s="70">
        <f t="shared" si="31"/>
        <v>1848182.0995175738</v>
      </c>
      <c r="Q201" s="176" t="str">
        <f t="shared" si="32"/>
        <v/>
      </c>
      <c r="R201" s="177" t="str">
        <f t="shared" si="33"/>
        <v/>
      </c>
      <c r="S201" s="178" t="str">
        <f t="shared" si="34"/>
        <v/>
      </c>
      <c r="T201" s="179" t="str">
        <f t="shared" si="35"/>
        <v/>
      </c>
      <c r="U201" s="179" t="str">
        <f t="shared" si="36"/>
        <v/>
      </c>
      <c r="V201" s="179" t="str">
        <f t="shared" si="37"/>
        <v/>
      </c>
      <c r="W201" s="178" t="str">
        <f t="shared" si="29"/>
        <v/>
      </c>
    </row>
    <row r="202" spans="1:23" x14ac:dyDescent="0.35">
      <c r="A202" s="78">
        <f t="shared" si="38"/>
        <v>51533</v>
      </c>
      <c r="B202" s="72">
        <f t="shared" si="39"/>
        <v>185</v>
      </c>
      <c r="C202" s="70">
        <f t="shared" si="40"/>
        <v>1848182.0995175738</v>
      </c>
      <c r="D202" s="79">
        <f t="shared" si="41"/>
        <v>8932.8801476682747</v>
      </c>
      <c r="E202" s="79">
        <f t="shared" si="42"/>
        <v>0</v>
      </c>
      <c r="F202" s="79">
        <f t="shared" si="30"/>
        <v>8932.8801476682747</v>
      </c>
      <c r="G202" s="70">
        <f t="shared" si="31"/>
        <v>1848182.0995175738</v>
      </c>
      <c r="Q202" s="176" t="str">
        <f t="shared" si="32"/>
        <v/>
      </c>
      <c r="R202" s="177" t="str">
        <f t="shared" si="33"/>
        <v/>
      </c>
      <c r="S202" s="178" t="str">
        <f t="shared" si="34"/>
        <v/>
      </c>
      <c r="T202" s="179" t="str">
        <f t="shared" si="35"/>
        <v/>
      </c>
      <c r="U202" s="179" t="str">
        <f t="shared" si="36"/>
        <v/>
      </c>
      <c r="V202" s="179" t="str">
        <f t="shared" si="37"/>
        <v/>
      </c>
      <c r="W202" s="178" t="str">
        <f t="shared" si="29"/>
        <v/>
      </c>
    </row>
    <row r="203" spans="1:23" x14ac:dyDescent="0.35">
      <c r="A203" s="78">
        <f t="shared" si="38"/>
        <v>51561</v>
      </c>
      <c r="B203" s="72">
        <f t="shared" si="39"/>
        <v>186</v>
      </c>
      <c r="C203" s="70">
        <f t="shared" si="40"/>
        <v>1848182.0995175738</v>
      </c>
      <c r="D203" s="79">
        <f t="shared" si="41"/>
        <v>8932.8801476682747</v>
      </c>
      <c r="E203" s="79">
        <f t="shared" si="42"/>
        <v>0</v>
      </c>
      <c r="F203" s="79">
        <f t="shared" si="30"/>
        <v>8932.8801476682747</v>
      </c>
      <c r="G203" s="70">
        <f t="shared" si="31"/>
        <v>1848182.0995175738</v>
      </c>
      <c r="Q203" s="176" t="str">
        <f t="shared" si="32"/>
        <v/>
      </c>
      <c r="R203" s="177" t="str">
        <f t="shared" si="33"/>
        <v/>
      </c>
      <c r="S203" s="178" t="str">
        <f t="shared" si="34"/>
        <v/>
      </c>
      <c r="T203" s="179" t="str">
        <f t="shared" si="35"/>
        <v/>
      </c>
      <c r="U203" s="179" t="str">
        <f t="shared" si="36"/>
        <v/>
      </c>
      <c r="V203" s="179" t="str">
        <f t="shared" si="37"/>
        <v/>
      </c>
      <c r="W203" s="178" t="str">
        <f t="shared" si="29"/>
        <v/>
      </c>
    </row>
    <row r="204" spans="1:23" x14ac:dyDescent="0.35">
      <c r="A204" s="78">
        <f t="shared" si="38"/>
        <v>51592</v>
      </c>
      <c r="B204" s="72">
        <f t="shared" si="39"/>
        <v>187</v>
      </c>
      <c r="C204" s="70">
        <f t="shared" si="40"/>
        <v>1848182.0995175738</v>
      </c>
      <c r="D204" s="79">
        <f t="shared" si="41"/>
        <v>8932.8801476682747</v>
      </c>
      <c r="E204" s="79">
        <f t="shared" si="42"/>
        <v>0</v>
      </c>
      <c r="F204" s="79">
        <f t="shared" si="30"/>
        <v>8932.8801476682747</v>
      </c>
      <c r="G204" s="70">
        <f t="shared" si="31"/>
        <v>1848182.0995175738</v>
      </c>
      <c r="Q204" s="176" t="str">
        <f t="shared" si="32"/>
        <v/>
      </c>
      <c r="R204" s="177" t="str">
        <f t="shared" si="33"/>
        <v/>
      </c>
      <c r="S204" s="178" t="str">
        <f t="shared" si="34"/>
        <v/>
      </c>
      <c r="T204" s="179" t="str">
        <f t="shared" si="35"/>
        <v/>
      </c>
      <c r="U204" s="179" t="str">
        <f t="shared" si="36"/>
        <v/>
      </c>
      <c r="V204" s="179" t="str">
        <f t="shared" si="37"/>
        <v/>
      </c>
      <c r="W204" s="178" t="str">
        <f t="shared" si="29"/>
        <v/>
      </c>
    </row>
    <row r="205" spans="1:23" x14ac:dyDescent="0.35">
      <c r="A205" s="78">
        <f t="shared" si="38"/>
        <v>51622</v>
      </c>
      <c r="B205" s="72">
        <f t="shared" si="39"/>
        <v>188</v>
      </c>
      <c r="C205" s="70">
        <f t="shared" si="40"/>
        <v>1848182.0995175738</v>
      </c>
      <c r="D205" s="79">
        <f t="shared" si="41"/>
        <v>8932.8801476682747</v>
      </c>
      <c r="E205" s="79">
        <f t="shared" si="42"/>
        <v>0</v>
      </c>
      <c r="F205" s="79">
        <f t="shared" si="30"/>
        <v>8932.8801476682747</v>
      </c>
      <c r="G205" s="70">
        <f t="shared" si="31"/>
        <v>1848182.0995175738</v>
      </c>
      <c r="Q205" s="176" t="str">
        <f t="shared" si="32"/>
        <v/>
      </c>
      <c r="R205" s="177" t="str">
        <f t="shared" si="33"/>
        <v/>
      </c>
      <c r="S205" s="178" t="str">
        <f t="shared" si="34"/>
        <v/>
      </c>
      <c r="T205" s="179" t="str">
        <f t="shared" si="35"/>
        <v/>
      </c>
      <c r="U205" s="179" t="str">
        <f t="shared" si="36"/>
        <v/>
      </c>
      <c r="V205" s="179" t="str">
        <f t="shared" si="37"/>
        <v/>
      </c>
      <c r="W205" s="178" t="str">
        <f t="shared" si="29"/>
        <v/>
      </c>
    </row>
    <row r="206" spans="1:23" x14ac:dyDescent="0.35">
      <c r="A206" s="78">
        <f t="shared" si="38"/>
        <v>51653</v>
      </c>
      <c r="B206" s="72">
        <f t="shared" si="39"/>
        <v>189</v>
      </c>
      <c r="C206" s="70">
        <f t="shared" si="40"/>
        <v>1848182.0995175738</v>
      </c>
      <c r="D206" s="79">
        <f t="shared" si="41"/>
        <v>8932.8801476682747</v>
      </c>
      <c r="E206" s="79">
        <f t="shared" si="42"/>
        <v>0</v>
      </c>
      <c r="F206" s="79">
        <f t="shared" si="30"/>
        <v>8932.8801476682747</v>
      </c>
      <c r="G206" s="70">
        <f t="shared" si="31"/>
        <v>1848182.0995175738</v>
      </c>
      <c r="Q206" s="176" t="str">
        <f t="shared" si="32"/>
        <v/>
      </c>
      <c r="R206" s="177" t="str">
        <f t="shared" si="33"/>
        <v/>
      </c>
      <c r="S206" s="178" t="str">
        <f t="shared" si="34"/>
        <v/>
      </c>
      <c r="T206" s="179" t="str">
        <f t="shared" si="35"/>
        <v/>
      </c>
      <c r="U206" s="179" t="str">
        <f t="shared" si="36"/>
        <v/>
      </c>
      <c r="V206" s="179" t="str">
        <f t="shared" si="37"/>
        <v/>
      </c>
      <c r="W206" s="178" t="str">
        <f t="shared" si="29"/>
        <v/>
      </c>
    </row>
    <row r="207" spans="1:23" x14ac:dyDescent="0.35">
      <c r="A207" s="78">
        <f t="shared" si="38"/>
        <v>51683</v>
      </c>
      <c r="B207" s="72">
        <f t="shared" si="39"/>
        <v>190</v>
      </c>
      <c r="C207" s="70">
        <f t="shared" si="40"/>
        <v>1848182.0995175738</v>
      </c>
      <c r="D207" s="79">
        <f t="shared" si="41"/>
        <v>8932.8801476682747</v>
      </c>
      <c r="E207" s="79">
        <f t="shared" si="42"/>
        <v>0</v>
      </c>
      <c r="F207" s="79">
        <f t="shared" si="30"/>
        <v>8932.8801476682747</v>
      </c>
      <c r="G207" s="70">
        <f t="shared" si="31"/>
        <v>1848182.0995175738</v>
      </c>
      <c r="Q207" s="176" t="str">
        <f t="shared" si="32"/>
        <v/>
      </c>
      <c r="R207" s="177" t="str">
        <f t="shared" si="33"/>
        <v/>
      </c>
      <c r="S207" s="178" t="str">
        <f t="shared" si="34"/>
        <v/>
      </c>
      <c r="T207" s="179" t="str">
        <f t="shared" si="35"/>
        <v/>
      </c>
      <c r="U207" s="179" t="str">
        <f t="shared" si="36"/>
        <v/>
      </c>
      <c r="V207" s="179" t="str">
        <f t="shared" si="37"/>
        <v/>
      </c>
      <c r="W207" s="178" t="str">
        <f t="shared" si="29"/>
        <v/>
      </c>
    </row>
    <row r="208" spans="1:23" x14ac:dyDescent="0.35">
      <c r="A208" s="78">
        <f t="shared" si="38"/>
        <v>51714</v>
      </c>
      <c r="B208" s="72">
        <f t="shared" si="39"/>
        <v>191</v>
      </c>
      <c r="C208" s="70">
        <f t="shared" si="40"/>
        <v>1848182.0995175738</v>
      </c>
      <c r="D208" s="79">
        <f t="shared" si="41"/>
        <v>8932.8801476682747</v>
      </c>
      <c r="E208" s="79">
        <f t="shared" si="42"/>
        <v>0</v>
      </c>
      <c r="F208" s="79">
        <f t="shared" si="30"/>
        <v>8932.8801476682747</v>
      </c>
      <c r="G208" s="70">
        <f t="shared" si="31"/>
        <v>1848182.0995175738</v>
      </c>
      <c r="Q208" s="176" t="str">
        <f t="shared" si="32"/>
        <v/>
      </c>
      <c r="R208" s="177" t="str">
        <f t="shared" si="33"/>
        <v/>
      </c>
      <c r="S208" s="178" t="str">
        <f t="shared" si="34"/>
        <v/>
      </c>
      <c r="T208" s="179" t="str">
        <f t="shared" si="35"/>
        <v/>
      </c>
      <c r="U208" s="179" t="str">
        <f t="shared" si="36"/>
        <v/>
      </c>
      <c r="V208" s="179" t="str">
        <f t="shared" si="37"/>
        <v/>
      </c>
      <c r="W208" s="178" t="str">
        <f t="shared" si="29"/>
        <v/>
      </c>
    </row>
    <row r="209" spans="1:23" x14ac:dyDescent="0.35">
      <c r="A209" s="78">
        <f t="shared" si="38"/>
        <v>51745</v>
      </c>
      <c r="B209" s="72">
        <f t="shared" si="39"/>
        <v>192</v>
      </c>
      <c r="C209" s="70">
        <f t="shared" si="40"/>
        <v>1848182.0995175738</v>
      </c>
      <c r="D209" s="79">
        <f t="shared" si="41"/>
        <v>8932.8801476682747</v>
      </c>
      <c r="E209" s="79">
        <f t="shared" si="42"/>
        <v>0</v>
      </c>
      <c r="F209" s="79">
        <f t="shared" si="30"/>
        <v>8932.8801476682747</v>
      </c>
      <c r="G209" s="70">
        <f t="shared" si="31"/>
        <v>1848182.0995175738</v>
      </c>
      <c r="Q209" s="176" t="str">
        <f t="shared" si="32"/>
        <v/>
      </c>
      <c r="R209" s="177" t="str">
        <f t="shared" si="33"/>
        <v/>
      </c>
      <c r="S209" s="178" t="str">
        <f t="shared" si="34"/>
        <v/>
      </c>
      <c r="T209" s="179" t="str">
        <f t="shared" si="35"/>
        <v/>
      </c>
      <c r="U209" s="179" t="str">
        <f t="shared" si="36"/>
        <v/>
      </c>
      <c r="V209" s="179" t="str">
        <f t="shared" si="37"/>
        <v/>
      </c>
      <c r="W209" s="178" t="str">
        <f t="shared" si="29"/>
        <v/>
      </c>
    </row>
    <row r="210" spans="1:23" x14ac:dyDescent="0.35">
      <c r="A210" s="78">
        <f t="shared" si="38"/>
        <v>51775</v>
      </c>
      <c r="B210" s="72">
        <f t="shared" si="39"/>
        <v>193</v>
      </c>
      <c r="C210" s="70">
        <f t="shared" si="40"/>
        <v>1848182.0995175738</v>
      </c>
      <c r="D210" s="79">
        <f t="shared" si="41"/>
        <v>8932.8801476682747</v>
      </c>
      <c r="E210" s="79">
        <f t="shared" si="42"/>
        <v>0</v>
      </c>
      <c r="F210" s="79">
        <f t="shared" si="30"/>
        <v>8932.8801476682747</v>
      </c>
      <c r="G210" s="70">
        <f t="shared" si="31"/>
        <v>1848182.0995175738</v>
      </c>
      <c r="Q210" s="176" t="str">
        <f t="shared" si="32"/>
        <v/>
      </c>
      <c r="R210" s="177" t="str">
        <f t="shared" si="33"/>
        <v/>
      </c>
      <c r="S210" s="178" t="str">
        <f t="shared" si="34"/>
        <v/>
      </c>
      <c r="T210" s="179" t="str">
        <f t="shared" si="35"/>
        <v/>
      </c>
      <c r="U210" s="179" t="str">
        <f t="shared" si="36"/>
        <v/>
      </c>
      <c r="V210" s="179" t="str">
        <f t="shared" si="37"/>
        <v/>
      </c>
      <c r="W210" s="178" t="str">
        <f t="shared" ref="W210:W273" si="43">IF(R210="","",SUM(S210)-SUM(U210))</f>
        <v/>
      </c>
    </row>
    <row r="211" spans="1:23" x14ac:dyDescent="0.35">
      <c r="A211" s="78">
        <f t="shared" si="38"/>
        <v>51806</v>
      </c>
      <c r="B211" s="72">
        <f t="shared" si="39"/>
        <v>194</v>
      </c>
      <c r="C211" s="70">
        <f t="shared" si="40"/>
        <v>1848182.0995175738</v>
      </c>
      <c r="D211" s="79">
        <f t="shared" si="41"/>
        <v>8932.8801476682747</v>
      </c>
      <c r="E211" s="79">
        <f t="shared" si="42"/>
        <v>0</v>
      </c>
      <c r="F211" s="79">
        <f t="shared" ref="F211:F274" si="44">IF(B211="","",SUM(D211:E211))</f>
        <v>8932.8801476682747</v>
      </c>
      <c r="G211" s="70">
        <f t="shared" ref="G211:G274" si="45">IF(B211="","",SUM(C211)-SUM(E211))</f>
        <v>1848182.0995175738</v>
      </c>
      <c r="Q211" s="176" t="str">
        <f t="shared" ref="Q211:Q274" si="46">IF(R211="","",EDATE(Q210,1))</f>
        <v/>
      </c>
      <c r="R211" s="177" t="str">
        <f t="shared" ref="R211:R274" si="47">IF(R210="","",IF(SUM(R210)+1&lt;=$U$7,SUM(R210)+1,""))</f>
        <v/>
      </c>
      <c r="S211" s="178" t="str">
        <f t="shared" ref="S211:S274" si="48">IF(R211="","",W210)</f>
        <v/>
      </c>
      <c r="T211" s="179" t="str">
        <f t="shared" ref="T211:T274" si="49">IF(R211="","",IPMT($U$13/12,R211,$U$7,-$U$11,$U$12,0))</f>
        <v/>
      </c>
      <c r="U211" s="179" t="str">
        <f t="shared" ref="U211:U274" si="50">IF(R211="","",PPMT($U$13/12,R211,$U$7,-$U$11,$U$12,0))</f>
        <v/>
      </c>
      <c r="V211" s="179" t="str">
        <f t="shared" ref="V211:V274" si="51">IF(R211="","",SUM(T211:U211))</f>
        <v/>
      </c>
      <c r="W211" s="178" t="str">
        <f t="shared" si="43"/>
        <v/>
      </c>
    </row>
    <row r="212" spans="1:23" x14ac:dyDescent="0.35">
      <c r="A212" s="78">
        <f t="shared" ref="A212:A275" si="52">IF(B212="","",EDATE(A211,1))</f>
        <v>51836</v>
      </c>
      <c r="B212" s="72">
        <f t="shared" ref="B212:B275" si="53">IF(B211="","",IF(SUM(B211)+1&lt;=$E$7,SUM(B211)+1,""))</f>
        <v>195</v>
      </c>
      <c r="C212" s="70">
        <f t="shared" ref="C212:C275" si="54">IF(B212="","",G211)</f>
        <v>1848182.0995175738</v>
      </c>
      <c r="D212" s="79">
        <f t="shared" ref="D212:D275" si="55">IF(B212="","",IPMT($E$14/12,B212-1,$E$7-1,-$C$19,$E$13,0))</f>
        <v>8932.8801476682747</v>
      </c>
      <c r="E212" s="79">
        <f t="shared" ref="E212:E275" si="56">IF(B212="","",PPMT($E$14/12,B212-1,$E$7-1,-$C$19,$E$13,0))</f>
        <v>0</v>
      </c>
      <c r="F212" s="79">
        <f t="shared" si="44"/>
        <v>8932.8801476682747</v>
      </c>
      <c r="G212" s="70">
        <f t="shared" si="45"/>
        <v>1848182.0995175738</v>
      </c>
      <c r="Q212" s="176" t="str">
        <f t="shared" si="46"/>
        <v/>
      </c>
      <c r="R212" s="177" t="str">
        <f t="shared" si="47"/>
        <v/>
      </c>
      <c r="S212" s="178" t="str">
        <f t="shared" si="48"/>
        <v/>
      </c>
      <c r="T212" s="179" t="str">
        <f t="shared" si="49"/>
        <v/>
      </c>
      <c r="U212" s="179" t="str">
        <f t="shared" si="50"/>
        <v/>
      </c>
      <c r="V212" s="179" t="str">
        <f t="shared" si="51"/>
        <v/>
      </c>
      <c r="W212" s="178" t="str">
        <f t="shared" si="43"/>
        <v/>
      </c>
    </row>
    <row r="213" spans="1:23" x14ac:dyDescent="0.35">
      <c r="A213" s="78">
        <f t="shared" si="52"/>
        <v>51867</v>
      </c>
      <c r="B213" s="72">
        <f t="shared" si="53"/>
        <v>196</v>
      </c>
      <c r="C213" s="70">
        <f t="shared" si="54"/>
        <v>1848182.0995175738</v>
      </c>
      <c r="D213" s="79">
        <f t="shared" si="55"/>
        <v>8932.8801476682747</v>
      </c>
      <c r="E213" s="79">
        <f t="shared" si="56"/>
        <v>0</v>
      </c>
      <c r="F213" s="79">
        <f t="shared" si="44"/>
        <v>8932.8801476682747</v>
      </c>
      <c r="G213" s="70">
        <f t="shared" si="45"/>
        <v>1848182.0995175738</v>
      </c>
      <c r="Q213" s="176" t="str">
        <f t="shared" si="46"/>
        <v/>
      </c>
      <c r="R213" s="177" t="str">
        <f t="shared" si="47"/>
        <v/>
      </c>
      <c r="S213" s="178" t="str">
        <f t="shared" si="48"/>
        <v/>
      </c>
      <c r="T213" s="179" t="str">
        <f t="shared" si="49"/>
        <v/>
      </c>
      <c r="U213" s="179" t="str">
        <f t="shared" si="50"/>
        <v/>
      </c>
      <c r="V213" s="179" t="str">
        <f t="shared" si="51"/>
        <v/>
      </c>
      <c r="W213" s="178" t="str">
        <f t="shared" si="43"/>
        <v/>
      </c>
    </row>
    <row r="214" spans="1:23" x14ac:dyDescent="0.35">
      <c r="A214" s="78">
        <f t="shared" si="52"/>
        <v>51898</v>
      </c>
      <c r="B214" s="72">
        <f t="shared" si="53"/>
        <v>197</v>
      </c>
      <c r="C214" s="70">
        <f t="shared" si="54"/>
        <v>1848182.0995175738</v>
      </c>
      <c r="D214" s="79">
        <f t="shared" si="55"/>
        <v>8932.8801476682747</v>
      </c>
      <c r="E214" s="79">
        <f t="shared" si="56"/>
        <v>0</v>
      </c>
      <c r="F214" s="79">
        <f t="shared" si="44"/>
        <v>8932.8801476682747</v>
      </c>
      <c r="G214" s="70">
        <f t="shared" si="45"/>
        <v>1848182.0995175738</v>
      </c>
      <c r="Q214" s="176" t="str">
        <f t="shared" si="46"/>
        <v/>
      </c>
      <c r="R214" s="177" t="str">
        <f t="shared" si="47"/>
        <v/>
      </c>
      <c r="S214" s="178" t="str">
        <f t="shared" si="48"/>
        <v/>
      </c>
      <c r="T214" s="179" t="str">
        <f t="shared" si="49"/>
        <v/>
      </c>
      <c r="U214" s="179" t="str">
        <f t="shared" si="50"/>
        <v/>
      </c>
      <c r="V214" s="179" t="str">
        <f t="shared" si="51"/>
        <v/>
      </c>
      <c r="W214" s="178" t="str">
        <f t="shared" si="43"/>
        <v/>
      </c>
    </row>
    <row r="215" spans="1:23" x14ac:dyDescent="0.35">
      <c r="A215" s="78">
        <f t="shared" si="52"/>
        <v>51926</v>
      </c>
      <c r="B215" s="72">
        <f t="shared" si="53"/>
        <v>198</v>
      </c>
      <c r="C215" s="70">
        <f t="shared" si="54"/>
        <v>1848182.0995175738</v>
      </c>
      <c r="D215" s="79">
        <f t="shared" si="55"/>
        <v>8932.8801476682747</v>
      </c>
      <c r="E215" s="79">
        <f t="shared" si="56"/>
        <v>0</v>
      </c>
      <c r="F215" s="79">
        <f t="shared" si="44"/>
        <v>8932.8801476682747</v>
      </c>
      <c r="G215" s="70">
        <f t="shared" si="45"/>
        <v>1848182.0995175738</v>
      </c>
      <c r="Q215" s="176" t="str">
        <f t="shared" si="46"/>
        <v/>
      </c>
      <c r="R215" s="177" t="str">
        <f t="shared" si="47"/>
        <v/>
      </c>
      <c r="S215" s="178" t="str">
        <f t="shared" si="48"/>
        <v/>
      </c>
      <c r="T215" s="179" t="str">
        <f t="shared" si="49"/>
        <v/>
      </c>
      <c r="U215" s="179" t="str">
        <f t="shared" si="50"/>
        <v/>
      </c>
      <c r="V215" s="179" t="str">
        <f t="shared" si="51"/>
        <v/>
      </c>
      <c r="W215" s="178" t="str">
        <f t="shared" si="43"/>
        <v/>
      </c>
    </row>
    <row r="216" spans="1:23" x14ac:dyDescent="0.35">
      <c r="A216" s="78">
        <f t="shared" si="52"/>
        <v>51957</v>
      </c>
      <c r="B216" s="72">
        <f t="shared" si="53"/>
        <v>199</v>
      </c>
      <c r="C216" s="70">
        <f t="shared" si="54"/>
        <v>1848182.0995175738</v>
      </c>
      <c r="D216" s="79">
        <f t="shared" si="55"/>
        <v>8932.8801476682747</v>
      </c>
      <c r="E216" s="79">
        <f t="shared" si="56"/>
        <v>0</v>
      </c>
      <c r="F216" s="79">
        <f t="shared" si="44"/>
        <v>8932.8801476682747</v>
      </c>
      <c r="G216" s="70">
        <f t="shared" si="45"/>
        <v>1848182.0995175738</v>
      </c>
      <c r="Q216" s="176" t="str">
        <f t="shared" si="46"/>
        <v/>
      </c>
      <c r="R216" s="177" t="str">
        <f t="shared" si="47"/>
        <v/>
      </c>
      <c r="S216" s="178" t="str">
        <f t="shared" si="48"/>
        <v/>
      </c>
      <c r="T216" s="179" t="str">
        <f t="shared" si="49"/>
        <v/>
      </c>
      <c r="U216" s="179" t="str">
        <f t="shared" si="50"/>
        <v/>
      </c>
      <c r="V216" s="179" t="str">
        <f t="shared" si="51"/>
        <v/>
      </c>
      <c r="W216" s="178" t="str">
        <f t="shared" si="43"/>
        <v/>
      </c>
    </row>
    <row r="217" spans="1:23" x14ac:dyDescent="0.35">
      <c r="A217" s="78">
        <f t="shared" si="52"/>
        <v>51987</v>
      </c>
      <c r="B217" s="72">
        <f t="shared" si="53"/>
        <v>200</v>
      </c>
      <c r="C217" s="70">
        <f t="shared" si="54"/>
        <v>1848182.0995175738</v>
      </c>
      <c r="D217" s="79">
        <f t="shared" si="55"/>
        <v>8932.8801476682747</v>
      </c>
      <c r="E217" s="79">
        <f t="shared" si="56"/>
        <v>0</v>
      </c>
      <c r="F217" s="79">
        <f t="shared" si="44"/>
        <v>8932.8801476682747</v>
      </c>
      <c r="G217" s="70">
        <f t="shared" si="45"/>
        <v>1848182.0995175738</v>
      </c>
      <c r="Q217" s="176" t="str">
        <f t="shared" si="46"/>
        <v/>
      </c>
      <c r="R217" s="177" t="str">
        <f t="shared" si="47"/>
        <v/>
      </c>
      <c r="S217" s="178" t="str">
        <f t="shared" si="48"/>
        <v/>
      </c>
      <c r="T217" s="179" t="str">
        <f t="shared" si="49"/>
        <v/>
      </c>
      <c r="U217" s="179" t="str">
        <f t="shared" si="50"/>
        <v/>
      </c>
      <c r="V217" s="179" t="str">
        <f t="shared" si="51"/>
        <v/>
      </c>
      <c r="W217" s="178" t="str">
        <f t="shared" si="43"/>
        <v/>
      </c>
    </row>
    <row r="218" spans="1:23" x14ac:dyDescent="0.35">
      <c r="A218" s="78">
        <f t="shared" si="52"/>
        <v>52018</v>
      </c>
      <c r="B218" s="72">
        <f t="shared" si="53"/>
        <v>201</v>
      </c>
      <c r="C218" s="70">
        <f t="shared" si="54"/>
        <v>1848182.0995175738</v>
      </c>
      <c r="D218" s="79">
        <f t="shared" si="55"/>
        <v>8932.8801476682747</v>
      </c>
      <c r="E218" s="79">
        <f t="shared" si="56"/>
        <v>0</v>
      </c>
      <c r="F218" s="79">
        <f t="shared" si="44"/>
        <v>8932.8801476682747</v>
      </c>
      <c r="G218" s="70">
        <f t="shared" si="45"/>
        <v>1848182.0995175738</v>
      </c>
      <c r="Q218" s="176" t="str">
        <f t="shared" si="46"/>
        <v/>
      </c>
      <c r="R218" s="177" t="str">
        <f t="shared" si="47"/>
        <v/>
      </c>
      <c r="S218" s="178" t="str">
        <f t="shared" si="48"/>
        <v/>
      </c>
      <c r="T218" s="179" t="str">
        <f t="shared" si="49"/>
        <v/>
      </c>
      <c r="U218" s="179" t="str">
        <f t="shared" si="50"/>
        <v/>
      </c>
      <c r="V218" s="179" t="str">
        <f t="shared" si="51"/>
        <v/>
      </c>
      <c r="W218" s="178" t="str">
        <f t="shared" si="43"/>
        <v/>
      </c>
    </row>
    <row r="219" spans="1:23" x14ac:dyDescent="0.35">
      <c r="A219" s="78">
        <f t="shared" si="52"/>
        <v>52048</v>
      </c>
      <c r="B219" s="72">
        <f t="shared" si="53"/>
        <v>202</v>
      </c>
      <c r="C219" s="70">
        <f t="shared" si="54"/>
        <v>1848182.0995175738</v>
      </c>
      <c r="D219" s="79">
        <f t="shared" si="55"/>
        <v>8932.8801476682747</v>
      </c>
      <c r="E219" s="79">
        <f t="shared" si="56"/>
        <v>0</v>
      </c>
      <c r="F219" s="79">
        <f t="shared" si="44"/>
        <v>8932.8801476682747</v>
      </c>
      <c r="G219" s="70">
        <f t="shared" si="45"/>
        <v>1848182.0995175738</v>
      </c>
      <c r="Q219" s="176" t="str">
        <f t="shared" si="46"/>
        <v/>
      </c>
      <c r="R219" s="177" t="str">
        <f t="shared" si="47"/>
        <v/>
      </c>
      <c r="S219" s="178" t="str">
        <f t="shared" si="48"/>
        <v/>
      </c>
      <c r="T219" s="179" t="str">
        <f t="shared" si="49"/>
        <v/>
      </c>
      <c r="U219" s="179" t="str">
        <f t="shared" si="50"/>
        <v/>
      </c>
      <c r="V219" s="179" t="str">
        <f t="shared" si="51"/>
        <v/>
      </c>
      <c r="W219" s="178" t="str">
        <f t="shared" si="43"/>
        <v/>
      </c>
    </row>
    <row r="220" spans="1:23" x14ac:dyDescent="0.35">
      <c r="A220" s="78">
        <f t="shared" si="52"/>
        <v>52079</v>
      </c>
      <c r="B220" s="72">
        <f t="shared" si="53"/>
        <v>203</v>
      </c>
      <c r="C220" s="70">
        <f t="shared" si="54"/>
        <v>1848182.0995175738</v>
      </c>
      <c r="D220" s="79">
        <f t="shared" si="55"/>
        <v>8932.8801476682747</v>
      </c>
      <c r="E220" s="79">
        <f t="shared" si="56"/>
        <v>0</v>
      </c>
      <c r="F220" s="79">
        <f t="shared" si="44"/>
        <v>8932.8801476682747</v>
      </c>
      <c r="G220" s="70">
        <f t="shared" si="45"/>
        <v>1848182.0995175738</v>
      </c>
      <c r="Q220" s="176" t="str">
        <f t="shared" si="46"/>
        <v/>
      </c>
      <c r="R220" s="177" t="str">
        <f t="shared" si="47"/>
        <v/>
      </c>
      <c r="S220" s="178" t="str">
        <f t="shared" si="48"/>
        <v/>
      </c>
      <c r="T220" s="179" t="str">
        <f t="shared" si="49"/>
        <v/>
      </c>
      <c r="U220" s="179" t="str">
        <f t="shared" si="50"/>
        <v/>
      </c>
      <c r="V220" s="179" t="str">
        <f t="shared" si="51"/>
        <v/>
      </c>
      <c r="W220" s="178" t="str">
        <f t="shared" si="43"/>
        <v/>
      </c>
    </row>
    <row r="221" spans="1:23" x14ac:dyDescent="0.35">
      <c r="A221" s="78">
        <f t="shared" si="52"/>
        <v>52110</v>
      </c>
      <c r="B221" s="72">
        <f t="shared" si="53"/>
        <v>204</v>
      </c>
      <c r="C221" s="70">
        <f t="shared" si="54"/>
        <v>1848182.0995175738</v>
      </c>
      <c r="D221" s="79">
        <f t="shared" si="55"/>
        <v>8932.8801476682747</v>
      </c>
      <c r="E221" s="79">
        <f t="shared" si="56"/>
        <v>0</v>
      </c>
      <c r="F221" s="79">
        <f t="shared" si="44"/>
        <v>8932.8801476682747</v>
      </c>
      <c r="G221" s="70">
        <f t="shared" si="45"/>
        <v>1848182.0995175738</v>
      </c>
      <c r="Q221" s="176" t="str">
        <f t="shared" si="46"/>
        <v/>
      </c>
      <c r="R221" s="177" t="str">
        <f t="shared" si="47"/>
        <v/>
      </c>
      <c r="S221" s="178" t="str">
        <f t="shared" si="48"/>
        <v/>
      </c>
      <c r="T221" s="179" t="str">
        <f t="shared" si="49"/>
        <v/>
      </c>
      <c r="U221" s="179" t="str">
        <f t="shared" si="50"/>
        <v/>
      </c>
      <c r="V221" s="179" t="str">
        <f t="shared" si="51"/>
        <v/>
      </c>
      <c r="W221" s="178" t="str">
        <f t="shared" si="43"/>
        <v/>
      </c>
    </row>
    <row r="222" spans="1:23" x14ac:dyDescent="0.35">
      <c r="A222" s="78">
        <f t="shared" si="52"/>
        <v>52140</v>
      </c>
      <c r="B222" s="72">
        <f t="shared" si="53"/>
        <v>205</v>
      </c>
      <c r="C222" s="70">
        <f t="shared" si="54"/>
        <v>1848182.0995175738</v>
      </c>
      <c r="D222" s="79">
        <f t="shared" si="55"/>
        <v>8932.8801476682747</v>
      </c>
      <c r="E222" s="79">
        <f t="shared" si="56"/>
        <v>0</v>
      </c>
      <c r="F222" s="79">
        <f t="shared" si="44"/>
        <v>8932.8801476682747</v>
      </c>
      <c r="G222" s="70">
        <f t="shared" si="45"/>
        <v>1848182.0995175738</v>
      </c>
      <c r="Q222" s="176" t="str">
        <f t="shared" si="46"/>
        <v/>
      </c>
      <c r="R222" s="177" t="str">
        <f t="shared" si="47"/>
        <v/>
      </c>
      <c r="S222" s="178" t="str">
        <f t="shared" si="48"/>
        <v/>
      </c>
      <c r="T222" s="179" t="str">
        <f t="shared" si="49"/>
        <v/>
      </c>
      <c r="U222" s="179" t="str">
        <f t="shared" si="50"/>
        <v/>
      </c>
      <c r="V222" s="179" t="str">
        <f t="shared" si="51"/>
        <v/>
      </c>
      <c r="W222" s="178" t="str">
        <f t="shared" si="43"/>
        <v/>
      </c>
    </row>
    <row r="223" spans="1:23" x14ac:dyDescent="0.35">
      <c r="A223" s="78">
        <f t="shared" si="52"/>
        <v>52171</v>
      </c>
      <c r="B223" s="72">
        <f t="shared" si="53"/>
        <v>206</v>
      </c>
      <c r="C223" s="70">
        <f t="shared" si="54"/>
        <v>1848182.0995175738</v>
      </c>
      <c r="D223" s="79">
        <f t="shared" si="55"/>
        <v>8932.8801476682747</v>
      </c>
      <c r="E223" s="79">
        <f t="shared" si="56"/>
        <v>0</v>
      </c>
      <c r="F223" s="79">
        <f t="shared" si="44"/>
        <v>8932.8801476682747</v>
      </c>
      <c r="G223" s="70">
        <f t="shared" si="45"/>
        <v>1848182.0995175738</v>
      </c>
      <c r="Q223" s="176" t="str">
        <f t="shared" si="46"/>
        <v/>
      </c>
      <c r="R223" s="177" t="str">
        <f t="shared" si="47"/>
        <v/>
      </c>
      <c r="S223" s="178" t="str">
        <f t="shared" si="48"/>
        <v/>
      </c>
      <c r="T223" s="179" t="str">
        <f t="shared" si="49"/>
        <v/>
      </c>
      <c r="U223" s="179" t="str">
        <f t="shared" si="50"/>
        <v/>
      </c>
      <c r="V223" s="179" t="str">
        <f t="shared" si="51"/>
        <v/>
      </c>
      <c r="W223" s="178" t="str">
        <f t="shared" si="43"/>
        <v/>
      </c>
    </row>
    <row r="224" spans="1:23" x14ac:dyDescent="0.35">
      <c r="A224" s="78">
        <f t="shared" si="52"/>
        <v>52201</v>
      </c>
      <c r="B224" s="72">
        <f t="shared" si="53"/>
        <v>207</v>
      </c>
      <c r="C224" s="70">
        <f t="shared" si="54"/>
        <v>1848182.0995175738</v>
      </c>
      <c r="D224" s="79">
        <f t="shared" si="55"/>
        <v>8932.8801476682747</v>
      </c>
      <c r="E224" s="79">
        <f t="shared" si="56"/>
        <v>0</v>
      </c>
      <c r="F224" s="79">
        <f t="shared" si="44"/>
        <v>8932.8801476682747</v>
      </c>
      <c r="G224" s="70">
        <f t="shared" si="45"/>
        <v>1848182.0995175738</v>
      </c>
      <c r="Q224" s="176" t="str">
        <f t="shared" si="46"/>
        <v/>
      </c>
      <c r="R224" s="177" t="str">
        <f t="shared" si="47"/>
        <v/>
      </c>
      <c r="S224" s="178" t="str">
        <f t="shared" si="48"/>
        <v/>
      </c>
      <c r="T224" s="179" t="str">
        <f t="shared" si="49"/>
        <v/>
      </c>
      <c r="U224" s="179" t="str">
        <f t="shared" si="50"/>
        <v/>
      </c>
      <c r="V224" s="179" t="str">
        <f t="shared" si="51"/>
        <v/>
      </c>
      <c r="W224" s="178" t="str">
        <f t="shared" si="43"/>
        <v/>
      </c>
    </row>
    <row r="225" spans="1:23" x14ac:dyDescent="0.35">
      <c r="A225" s="78">
        <f t="shared" si="52"/>
        <v>52232</v>
      </c>
      <c r="B225" s="72">
        <f t="shared" si="53"/>
        <v>208</v>
      </c>
      <c r="C225" s="70">
        <f t="shared" si="54"/>
        <v>1848182.0995175738</v>
      </c>
      <c r="D225" s="79">
        <f t="shared" si="55"/>
        <v>8932.8801476682747</v>
      </c>
      <c r="E225" s="79">
        <f t="shared" si="56"/>
        <v>0</v>
      </c>
      <c r="F225" s="79">
        <f t="shared" si="44"/>
        <v>8932.8801476682747</v>
      </c>
      <c r="G225" s="70">
        <f t="shared" si="45"/>
        <v>1848182.0995175738</v>
      </c>
      <c r="Q225" s="176" t="str">
        <f t="shared" si="46"/>
        <v/>
      </c>
      <c r="R225" s="177" t="str">
        <f t="shared" si="47"/>
        <v/>
      </c>
      <c r="S225" s="178" t="str">
        <f t="shared" si="48"/>
        <v/>
      </c>
      <c r="T225" s="179" t="str">
        <f t="shared" si="49"/>
        <v/>
      </c>
      <c r="U225" s="179" t="str">
        <f t="shared" si="50"/>
        <v/>
      </c>
      <c r="V225" s="179" t="str">
        <f t="shared" si="51"/>
        <v/>
      </c>
      <c r="W225" s="178" t="str">
        <f t="shared" si="43"/>
        <v/>
      </c>
    </row>
    <row r="226" spans="1:23" x14ac:dyDescent="0.35">
      <c r="A226" s="78">
        <f t="shared" si="52"/>
        <v>52263</v>
      </c>
      <c r="B226" s="72">
        <f t="shared" si="53"/>
        <v>209</v>
      </c>
      <c r="C226" s="70">
        <f t="shared" si="54"/>
        <v>1848182.0995175738</v>
      </c>
      <c r="D226" s="79">
        <f t="shared" si="55"/>
        <v>8932.8801476682747</v>
      </c>
      <c r="E226" s="79">
        <f t="shared" si="56"/>
        <v>0</v>
      </c>
      <c r="F226" s="79">
        <f t="shared" si="44"/>
        <v>8932.8801476682747</v>
      </c>
      <c r="G226" s="70">
        <f t="shared" si="45"/>
        <v>1848182.0995175738</v>
      </c>
      <c r="Q226" s="176" t="str">
        <f t="shared" si="46"/>
        <v/>
      </c>
      <c r="R226" s="177" t="str">
        <f t="shared" si="47"/>
        <v/>
      </c>
      <c r="S226" s="178" t="str">
        <f t="shared" si="48"/>
        <v/>
      </c>
      <c r="T226" s="179" t="str">
        <f t="shared" si="49"/>
        <v/>
      </c>
      <c r="U226" s="179" t="str">
        <f t="shared" si="50"/>
        <v/>
      </c>
      <c r="V226" s="179" t="str">
        <f t="shared" si="51"/>
        <v/>
      </c>
      <c r="W226" s="178" t="str">
        <f t="shared" si="43"/>
        <v/>
      </c>
    </row>
    <row r="227" spans="1:23" x14ac:dyDescent="0.35">
      <c r="A227" s="78">
        <f t="shared" si="52"/>
        <v>52291</v>
      </c>
      <c r="B227" s="72">
        <f t="shared" si="53"/>
        <v>210</v>
      </c>
      <c r="C227" s="70">
        <f t="shared" si="54"/>
        <v>1848182.0995175738</v>
      </c>
      <c r="D227" s="79">
        <f t="shared" si="55"/>
        <v>8932.8801476682747</v>
      </c>
      <c r="E227" s="79">
        <f t="shared" si="56"/>
        <v>0</v>
      </c>
      <c r="F227" s="79">
        <f t="shared" si="44"/>
        <v>8932.8801476682747</v>
      </c>
      <c r="G227" s="70">
        <f t="shared" si="45"/>
        <v>1848182.0995175738</v>
      </c>
      <c r="Q227" s="176" t="str">
        <f t="shared" si="46"/>
        <v/>
      </c>
      <c r="R227" s="177" t="str">
        <f t="shared" si="47"/>
        <v/>
      </c>
      <c r="S227" s="178" t="str">
        <f t="shared" si="48"/>
        <v/>
      </c>
      <c r="T227" s="179" t="str">
        <f t="shared" si="49"/>
        <v/>
      </c>
      <c r="U227" s="179" t="str">
        <f t="shared" si="50"/>
        <v/>
      </c>
      <c r="V227" s="179" t="str">
        <f t="shared" si="51"/>
        <v/>
      </c>
      <c r="W227" s="178" t="str">
        <f t="shared" si="43"/>
        <v/>
      </c>
    </row>
    <row r="228" spans="1:23" x14ac:dyDescent="0.35">
      <c r="A228" s="78">
        <f t="shared" si="52"/>
        <v>52322</v>
      </c>
      <c r="B228" s="72">
        <f t="shared" si="53"/>
        <v>211</v>
      </c>
      <c r="C228" s="70">
        <f t="shared" si="54"/>
        <v>1848182.0995175738</v>
      </c>
      <c r="D228" s="79">
        <f t="shared" si="55"/>
        <v>8932.8801476682747</v>
      </c>
      <c r="E228" s="79">
        <f t="shared" si="56"/>
        <v>0</v>
      </c>
      <c r="F228" s="79">
        <f t="shared" si="44"/>
        <v>8932.8801476682747</v>
      </c>
      <c r="G228" s="70">
        <f t="shared" si="45"/>
        <v>1848182.0995175738</v>
      </c>
      <c r="Q228" s="176" t="str">
        <f t="shared" si="46"/>
        <v/>
      </c>
      <c r="R228" s="177" t="str">
        <f t="shared" si="47"/>
        <v/>
      </c>
      <c r="S228" s="178" t="str">
        <f t="shared" si="48"/>
        <v/>
      </c>
      <c r="T228" s="179" t="str">
        <f t="shared" si="49"/>
        <v/>
      </c>
      <c r="U228" s="179" t="str">
        <f t="shared" si="50"/>
        <v/>
      </c>
      <c r="V228" s="179" t="str">
        <f t="shared" si="51"/>
        <v/>
      </c>
      <c r="W228" s="178" t="str">
        <f t="shared" si="43"/>
        <v/>
      </c>
    </row>
    <row r="229" spans="1:23" x14ac:dyDescent="0.35">
      <c r="A229" s="78">
        <f t="shared" si="52"/>
        <v>52352</v>
      </c>
      <c r="B229" s="72">
        <f t="shared" si="53"/>
        <v>212</v>
      </c>
      <c r="C229" s="70">
        <f t="shared" si="54"/>
        <v>1848182.0995175738</v>
      </c>
      <c r="D229" s="79">
        <f t="shared" si="55"/>
        <v>8932.8801476682747</v>
      </c>
      <c r="E229" s="79">
        <f t="shared" si="56"/>
        <v>0</v>
      </c>
      <c r="F229" s="79">
        <f t="shared" si="44"/>
        <v>8932.8801476682747</v>
      </c>
      <c r="G229" s="70">
        <f t="shared" si="45"/>
        <v>1848182.0995175738</v>
      </c>
      <c r="Q229" s="176" t="str">
        <f t="shared" si="46"/>
        <v/>
      </c>
      <c r="R229" s="177" t="str">
        <f t="shared" si="47"/>
        <v/>
      </c>
      <c r="S229" s="178" t="str">
        <f t="shared" si="48"/>
        <v/>
      </c>
      <c r="T229" s="179" t="str">
        <f t="shared" si="49"/>
        <v/>
      </c>
      <c r="U229" s="179" t="str">
        <f t="shared" si="50"/>
        <v/>
      </c>
      <c r="V229" s="179" t="str">
        <f t="shared" si="51"/>
        <v/>
      </c>
      <c r="W229" s="178" t="str">
        <f t="shared" si="43"/>
        <v/>
      </c>
    </row>
    <row r="230" spans="1:23" x14ac:dyDescent="0.35">
      <c r="A230" s="78">
        <f t="shared" si="52"/>
        <v>52383</v>
      </c>
      <c r="B230" s="72">
        <f t="shared" si="53"/>
        <v>213</v>
      </c>
      <c r="C230" s="70">
        <f t="shared" si="54"/>
        <v>1848182.0995175738</v>
      </c>
      <c r="D230" s="79">
        <f t="shared" si="55"/>
        <v>8932.8801476682747</v>
      </c>
      <c r="E230" s="79">
        <f t="shared" si="56"/>
        <v>0</v>
      </c>
      <c r="F230" s="79">
        <f t="shared" si="44"/>
        <v>8932.8801476682747</v>
      </c>
      <c r="G230" s="70">
        <f t="shared" si="45"/>
        <v>1848182.0995175738</v>
      </c>
      <c r="Q230" s="176" t="str">
        <f t="shared" si="46"/>
        <v/>
      </c>
      <c r="R230" s="177" t="str">
        <f t="shared" si="47"/>
        <v/>
      </c>
      <c r="S230" s="178" t="str">
        <f t="shared" si="48"/>
        <v/>
      </c>
      <c r="T230" s="179" t="str">
        <f t="shared" si="49"/>
        <v/>
      </c>
      <c r="U230" s="179" t="str">
        <f t="shared" si="50"/>
        <v/>
      </c>
      <c r="V230" s="179" t="str">
        <f t="shared" si="51"/>
        <v/>
      </c>
      <c r="W230" s="178" t="str">
        <f t="shared" si="43"/>
        <v/>
      </c>
    </row>
    <row r="231" spans="1:23" x14ac:dyDescent="0.35">
      <c r="A231" s="78">
        <f t="shared" si="52"/>
        <v>52413</v>
      </c>
      <c r="B231" s="72">
        <f t="shared" si="53"/>
        <v>214</v>
      </c>
      <c r="C231" s="70">
        <f t="shared" si="54"/>
        <v>1848182.0995175738</v>
      </c>
      <c r="D231" s="79">
        <f t="shared" si="55"/>
        <v>8932.8801476682747</v>
      </c>
      <c r="E231" s="79">
        <f t="shared" si="56"/>
        <v>0</v>
      </c>
      <c r="F231" s="79">
        <f t="shared" si="44"/>
        <v>8932.8801476682747</v>
      </c>
      <c r="G231" s="70">
        <f t="shared" si="45"/>
        <v>1848182.0995175738</v>
      </c>
      <c r="Q231" s="176" t="str">
        <f t="shared" si="46"/>
        <v/>
      </c>
      <c r="R231" s="177" t="str">
        <f t="shared" si="47"/>
        <v/>
      </c>
      <c r="S231" s="178" t="str">
        <f t="shared" si="48"/>
        <v/>
      </c>
      <c r="T231" s="179" t="str">
        <f t="shared" si="49"/>
        <v/>
      </c>
      <c r="U231" s="179" t="str">
        <f t="shared" si="50"/>
        <v/>
      </c>
      <c r="V231" s="179" t="str">
        <f t="shared" si="51"/>
        <v/>
      </c>
      <c r="W231" s="178" t="str">
        <f t="shared" si="43"/>
        <v/>
      </c>
    </row>
    <row r="232" spans="1:23" x14ac:dyDescent="0.35">
      <c r="A232" s="78">
        <f t="shared" si="52"/>
        <v>52444</v>
      </c>
      <c r="B232" s="72">
        <f t="shared" si="53"/>
        <v>215</v>
      </c>
      <c r="C232" s="70">
        <f t="shared" si="54"/>
        <v>1848182.0995175738</v>
      </c>
      <c r="D232" s="79">
        <f t="shared" si="55"/>
        <v>8932.8801476682747</v>
      </c>
      <c r="E232" s="79">
        <f t="shared" si="56"/>
        <v>0</v>
      </c>
      <c r="F232" s="79">
        <f t="shared" si="44"/>
        <v>8932.8801476682747</v>
      </c>
      <c r="G232" s="70">
        <f t="shared" si="45"/>
        <v>1848182.0995175738</v>
      </c>
      <c r="Q232" s="176" t="str">
        <f t="shared" si="46"/>
        <v/>
      </c>
      <c r="R232" s="177" t="str">
        <f t="shared" si="47"/>
        <v/>
      </c>
      <c r="S232" s="178" t="str">
        <f t="shared" si="48"/>
        <v/>
      </c>
      <c r="T232" s="179" t="str">
        <f t="shared" si="49"/>
        <v/>
      </c>
      <c r="U232" s="179" t="str">
        <f t="shared" si="50"/>
        <v/>
      </c>
      <c r="V232" s="179" t="str">
        <f t="shared" si="51"/>
        <v/>
      </c>
      <c r="W232" s="178" t="str">
        <f t="shared" si="43"/>
        <v/>
      </c>
    </row>
    <row r="233" spans="1:23" x14ac:dyDescent="0.35">
      <c r="A233" s="78">
        <f t="shared" si="52"/>
        <v>52475</v>
      </c>
      <c r="B233" s="72">
        <f t="shared" si="53"/>
        <v>216</v>
      </c>
      <c r="C233" s="70">
        <f t="shared" si="54"/>
        <v>1848182.0995175738</v>
      </c>
      <c r="D233" s="79">
        <f t="shared" si="55"/>
        <v>8932.8801476682747</v>
      </c>
      <c r="E233" s="79">
        <f t="shared" si="56"/>
        <v>0</v>
      </c>
      <c r="F233" s="79">
        <f t="shared" si="44"/>
        <v>8932.8801476682747</v>
      </c>
      <c r="G233" s="70">
        <f t="shared" si="45"/>
        <v>1848182.0995175738</v>
      </c>
      <c r="Q233" s="176" t="str">
        <f t="shared" si="46"/>
        <v/>
      </c>
      <c r="R233" s="177" t="str">
        <f t="shared" si="47"/>
        <v/>
      </c>
      <c r="S233" s="178" t="str">
        <f t="shared" si="48"/>
        <v/>
      </c>
      <c r="T233" s="179" t="str">
        <f t="shared" si="49"/>
        <v/>
      </c>
      <c r="U233" s="179" t="str">
        <f t="shared" si="50"/>
        <v/>
      </c>
      <c r="V233" s="179" t="str">
        <f t="shared" si="51"/>
        <v/>
      </c>
      <c r="W233" s="178" t="str">
        <f t="shared" si="43"/>
        <v/>
      </c>
    </row>
    <row r="234" spans="1:23" x14ac:dyDescent="0.35">
      <c r="A234" s="78">
        <f t="shared" si="52"/>
        <v>52505</v>
      </c>
      <c r="B234" s="72">
        <f t="shared" si="53"/>
        <v>217</v>
      </c>
      <c r="C234" s="70">
        <f t="shared" si="54"/>
        <v>1848182.0995175738</v>
      </c>
      <c r="D234" s="79">
        <f t="shared" si="55"/>
        <v>8932.8801476682747</v>
      </c>
      <c r="E234" s="79">
        <f t="shared" si="56"/>
        <v>0</v>
      </c>
      <c r="F234" s="79">
        <f t="shared" si="44"/>
        <v>8932.8801476682747</v>
      </c>
      <c r="G234" s="70">
        <f t="shared" si="45"/>
        <v>1848182.0995175738</v>
      </c>
      <c r="Q234" s="176" t="str">
        <f t="shared" si="46"/>
        <v/>
      </c>
      <c r="R234" s="177" t="str">
        <f t="shared" si="47"/>
        <v/>
      </c>
      <c r="S234" s="178" t="str">
        <f t="shared" si="48"/>
        <v/>
      </c>
      <c r="T234" s="179" t="str">
        <f t="shared" si="49"/>
        <v/>
      </c>
      <c r="U234" s="179" t="str">
        <f t="shared" si="50"/>
        <v/>
      </c>
      <c r="V234" s="179" t="str">
        <f t="shared" si="51"/>
        <v/>
      </c>
      <c r="W234" s="178" t="str">
        <f t="shared" si="43"/>
        <v/>
      </c>
    </row>
    <row r="235" spans="1:23" x14ac:dyDescent="0.35">
      <c r="A235" s="78">
        <f t="shared" si="52"/>
        <v>52536</v>
      </c>
      <c r="B235" s="72">
        <f t="shared" si="53"/>
        <v>218</v>
      </c>
      <c r="C235" s="70">
        <f t="shared" si="54"/>
        <v>1848182.0995175738</v>
      </c>
      <c r="D235" s="79">
        <f t="shared" si="55"/>
        <v>8932.8801476682747</v>
      </c>
      <c r="E235" s="79">
        <f t="shared" si="56"/>
        <v>0</v>
      </c>
      <c r="F235" s="79">
        <f t="shared" si="44"/>
        <v>8932.8801476682747</v>
      </c>
      <c r="G235" s="70">
        <f t="shared" si="45"/>
        <v>1848182.0995175738</v>
      </c>
      <c r="Q235" s="176" t="str">
        <f t="shared" si="46"/>
        <v/>
      </c>
      <c r="R235" s="177" t="str">
        <f t="shared" si="47"/>
        <v/>
      </c>
      <c r="S235" s="178" t="str">
        <f t="shared" si="48"/>
        <v/>
      </c>
      <c r="T235" s="179" t="str">
        <f t="shared" si="49"/>
        <v/>
      </c>
      <c r="U235" s="179" t="str">
        <f t="shared" si="50"/>
        <v/>
      </c>
      <c r="V235" s="179" t="str">
        <f t="shared" si="51"/>
        <v/>
      </c>
      <c r="W235" s="178" t="str">
        <f t="shared" si="43"/>
        <v/>
      </c>
    </row>
    <row r="236" spans="1:23" x14ac:dyDescent="0.35">
      <c r="A236" s="78">
        <f t="shared" si="52"/>
        <v>52566</v>
      </c>
      <c r="B236" s="72">
        <f t="shared" si="53"/>
        <v>219</v>
      </c>
      <c r="C236" s="70">
        <f t="shared" si="54"/>
        <v>1848182.0995175738</v>
      </c>
      <c r="D236" s="79">
        <f t="shared" si="55"/>
        <v>8932.8801476682747</v>
      </c>
      <c r="E236" s="79">
        <f t="shared" si="56"/>
        <v>0</v>
      </c>
      <c r="F236" s="79">
        <f t="shared" si="44"/>
        <v>8932.8801476682747</v>
      </c>
      <c r="G236" s="70">
        <f t="shared" si="45"/>
        <v>1848182.0995175738</v>
      </c>
      <c r="Q236" s="176" t="str">
        <f t="shared" si="46"/>
        <v/>
      </c>
      <c r="R236" s="177" t="str">
        <f t="shared" si="47"/>
        <v/>
      </c>
      <c r="S236" s="178" t="str">
        <f t="shared" si="48"/>
        <v/>
      </c>
      <c r="T236" s="179" t="str">
        <f t="shared" si="49"/>
        <v/>
      </c>
      <c r="U236" s="179" t="str">
        <f t="shared" si="50"/>
        <v/>
      </c>
      <c r="V236" s="179" t="str">
        <f t="shared" si="51"/>
        <v/>
      </c>
      <c r="W236" s="178" t="str">
        <f t="shared" si="43"/>
        <v/>
      </c>
    </row>
    <row r="237" spans="1:23" x14ac:dyDescent="0.35">
      <c r="A237" s="78">
        <f t="shared" si="52"/>
        <v>52597</v>
      </c>
      <c r="B237" s="72">
        <f t="shared" si="53"/>
        <v>220</v>
      </c>
      <c r="C237" s="70">
        <f t="shared" si="54"/>
        <v>1848182.0995175738</v>
      </c>
      <c r="D237" s="79">
        <f t="shared" si="55"/>
        <v>8932.8801476682747</v>
      </c>
      <c r="E237" s="79">
        <f t="shared" si="56"/>
        <v>0</v>
      </c>
      <c r="F237" s="79">
        <f t="shared" si="44"/>
        <v>8932.8801476682747</v>
      </c>
      <c r="G237" s="70">
        <f t="shared" si="45"/>
        <v>1848182.0995175738</v>
      </c>
      <c r="Q237" s="176" t="str">
        <f t="shared" si="46"/>
        <v/>
      </c>
      <c r="R237" s="177" t="str">
        <f t="shared" si="47"/>
        <v/>
      </c>
      <c r="S237" s="178" t="str">
        <f t="shared" si="48"/>
        <v/>
      </c>
      <c r="T237" s="179" t="str">
        <f t="shared" si="49"/>
        <v/>
      </c>
      <c r="U237" s="179" t="str">
        <f t="shared" si="50"/>
        <v/>
      </c>
      <c r="V237" s="179" t="str">
        <f t="shared" si="51"/>
        <v/>
      </c>
      <c r="W237" s="178" t="str">
        <f t="shared" si="43"/>
        <v/>
      </c>
    </row>
    <row r="238" spans="1:23" x14ac:dyDescent="0.35">
      <c r="A238" s="78">
        <f t="shared" si="52"/>
        <v>52628</v>
      </c>
      <c r="B238" s="72">
        <f t="shared" si="53"/>
        <v>221</v>
      </c>
      <c r="C238" s="70">
        <f t="shared" si="54"/>
        <v>1848182.0995175738</v>
      </c>
      <c r="D238" s="79">
        <f t="shared" si="55"/>
        <v>8932.8801476682747</v>
      </c>
      <c r="E238" s="79">
        <f t="shared" si="56"/>
        <v>0</v>
      </c>
      <c r="F238" s="79">
        <f t="shared" si="44"/>
        <v>8932.8801476682747</v>
      </c>
      <c r="G238" s="70">
        <f t="shared" si="45"/>
        <v>1848182.0995175738</v>
      </c>
      <c r="Q238" s="176" t="str">
        <f t="shared" si="46"/>
        <v/>
      </c>
      <c r="R238" s="177" t="str">
        <f t="shared" si="47"/>
        <v/>
      </c>
      <c r="S238" s="178" t="str">
        <f t="shared" si="48"/>
        <v/>
      </c>
      <c r="T238" s="179" t="str">
        <f t="shared" si="49"/>
        <v/>
      </c>
      <c r="U238" s="179" t="str">
        <f t="shared" si="50"/>
        <v/>
      </c>
      <c r="V238" s="179" t="str">
        <f t="shared" si="51"/>
        <v/>
      </c>
      <c r="W238" s="178" t="str">
        <f t="shared" si="43"/>
        <v/>
      </c>
    </row>
    <row r="239" spans="1:23" x14ac:dyDescent="0.35">
      <c r="A239" s="78">
        <f t="shared" si="52"/>
        <v>52657</v>
      </c>
      <c r="B239" s="72">
        <f t="shared" si="53"/>
        <v>222</v>
      </c>
      <c r="C239" s="70">
        <f t="shared" si="54"/>
        <v>1848182.0995175738</v>
      </c>
      <c r="D239" s="79">
        <f t="shared" si="55"/>
        <v>8932.8801476682747</v>
      </c>
      <c r="E239" s="79">
        <f t="shared" si="56"/>
        <v>0</v>
      </c>
      <c r="F239" s="79">
        <f t="shared" si="44"/>
        <v>8932.8801476682747</v>
      </c>
      <c r="G239" s="70">
        <f t="shared" si="45"/>
        <v>1848182.0995175738</v>
      </c>
      <c r="Q239" s="176" t="str">
        <f t="shared" si="46"/>
        <v/>
      </c>
      <c r="R239" s="177" t="str">
        <f t="shared" si="47"/>
        <v/>
      </c>
      <c r="S239" s="178" t="str">
        <f t="shared" si="48"/>
        <v/>
      </c>
      <c r="T239" s="179" t="str">
        <f t="shared" si="49"/>
        <v/>
      </c>
      <c r="U239" s="179" t="str">
        <f t="shared" si="50"/>
        <v/>
      </c>
      <c r="V239" s="179" t="str">
        <f t="shared" si="51"/>
        <v/>
      </c>
      <c r="W239" s="178" t="str">
        <f t="shared" si="43"/>
        <v/>
      </c>
    </row>
    <row r="240" spans="1:23" x14ac:dyDescent="0.35">
      <c r="A240" s="78">
        <f t="shared" si="52"/>
        <v>52688</v>
      </c>
      <c r="B240" s="72">
        <f t="shared" si="53"/>
        <v>223</v>
      </c>
      <c r="C240" s="70">
        <f t="shared" si="54"/>
        <v>1848182.0995175738</v>
      </c>
      <c r="D240" s="79">
        <f t="shared" si="55"/>
        <v>8932.8801476682747</v>
      </c>
      <c r="E240" s="79">
        <f t="shared" si="56"/>
        <v>0</v>
      </c>
      <c r="F240" s="79">
        <f t="shared" si="44"/>
        <v>8932.8801476682747</v>
      </c>
      <c r="G240" s="70">
        <f t="shared" si="45"/>
        <v>1848182.0995175738</v>
      </c>
      <c r="Q240" s="176" t="str">
        <f t="shared" si="46"/>
        <v/>
      </c>
      <c r="R240" s="177" t="str">
        <f t="shared" si="47"/>
        <v/>
      </c>
      <c r="S240" s="178" t="str">
        <f t="shared" si="48"/>
        <v/>
      </c>
      <c r="T240" s="179" t="str">
        <f t="shared" si="49"/>
        <v/>
      </c>
      <c r="U240" s="179" t="str">
        <f t="shared" si="50"/>
        <v/>
      </c>
      <c r="V240" s="179" t="str">
        <f t="shared" si="51"/>
        <v/>
      </c>
      <c r="W240" s="178" t="str">
        <f t="shared" si="43"/>
        <v/>
      </c>
    </row>
    <row r="241" spans="1:23" x14ac:dyDescent="0.35">
      <c r="A241" s="78">
        <f t="shared" si="52"/>
        <v>52718</v>
      </c>
      <c r="B241" s="72">
        <f t="shared" si="53"/>
        <v>224</v>
      </c>
      <c r="C241" s="70">
        <f t="shared" si="54"/>
        <v>1848182.0995175738</v>
      </c>
      <c r="D241" s="79">
        <f t="shared" si="55"/>
        <v>8932.8801476682747</v>
      </c>
      <c r="E241" s="79">
        <f t="shared" si="56"/>
        <v>0</v>
      </c>
      <c r="F241" s="79">
        <f t="shared" si="44"/>
        <v>8932.8801476682747</v>
      </c>
      <c r="G241" s="70">
        <f t="shared" si="45"/>
        <v>1848182.0995175738</v>
      </c>
      <c r="Q241" s="176" t="str">
        <f t="shared" si="46"/>
        <v/>
      </c>
      <c r="R241" s="177" t="str">
        <f t="shared" si="47"/>
        <v/>
      </c>
      <c r="S241" s="178" t="str">
        <f t="shared" si="48"/>
        <v/>
      </c>
      <c r="T241" s="179" t="str">
        <f t="shared" si="49"/>
        <v/>
      </c>
      <c r="U241" s="179" t="str">
        <f t="shared" si="50"/>
        <v/>
      </c>
      <c r="V241" s="179" t="str">
        <f t="shared" si="51"/>
        <v/>
      </c>
      <c r="W241" s="178" t="str">
        <f t="shared" si="43"/>
        <v/>
      </c>
    </row>
    <row r="242" spans="1:23" x14ac:dyDescent="0.35">
      <c r="A242" s="78">
        <f t="shared" si="52"/>
        <v>52749</v>
      </c>
      <c r="B242" s="72">
        <f t="shared" si="53"/>
        <v>225</v>
      </c>
      <c r="C242" s="70">
        <f t="shared" si="54"/>
        <v>1848182.0995175738</v>
      </c>
      <c r="D242" s="79">
        <f t="shared" si="55"/>
        <v>8932.8801476682747</v>
      </c>
      <c r="E242" s="79">
        <f t="shared" si="56"/>
        <v>0</v>
      </c>
      <c r="F242" s="79">
        <f t="shared" si="44"/>
        <v>8932.8801476682747</v>
      </c>
      <c r="G242" s="70">
        <f t="shared" si="45"/>
        <v>1848182.0995175738</v>
      </c>
      <c r="Q242" s="176" t="str">
        <f t="shared" si="46"/>
        <v/>
      </c>
      <c r="R242" s="177" t="str">
        <f t="shared" si="47"/>
        <v/>
      </c>
      <c r="S242" s="178" t="str">
        <f t="shared" si="48"/>
        <v/>
      </c>
      <c r="T242" s="179" t="str">
        <f t="shared" si="49"/>
        <v/>
      </c>
      <c r="U242" s="179" t="str">
        <f t="shared" si="50"/>
        <v/>
      </c>
      <c r="V242" s="179" t="str">
        <f t="shared" si="51"/>
        <v/>
      </c>
      <c r="W242" s="178" t="str">
        <f t="shared" si="43"/>
        <v/>
      </c>
    </row>
    <row r="243" spans="1:23" x14ac:dyDescent="0.35">
      <c r="A243" s="78">
        <f t="shared" si="52"/>
        <v>52779</v>
      </c>
      <c r="B243" s="72">
        <f t="shared" si="53"/>
        <v>226</v>
      </c>
      <c r="C243" s="70">
        <f t="shared" si="54"/>
        <v>1848182.0995175738</v>
      </c>
      <c r="D243" s="79">
        <f t="shared" si="55"/>
        <v>8932.8801476682747</v>
      </c>
      <c r="E243" s="79">
        <f t="shared" si="56"/>
        <v>0</v>
      </c>
      <c r="F243" s="79">
        <f t="shared" si="44"/>
        <v>8932.8801476682747</v>
      </c>
      <c r="G243" s="70">
        <f t="shared" si="45"/>
        <v>1848182.0995175738</v>
      </c>
      <c r="Q243" s="176" t="str">
        <f t="shared" si="46"/>
        <v/>
      </c>
      <c r="R243" s="177" t="str">
        <f t="shared" si="47"/>
        <v/>
      </c>
      <c r="S243" s="178" t="str">
        <f t="shared" si="48"/>
        <v/>
      </c>
      <c r="T243" s="179" t="str">
        <f t="shared" si="49"/>
        <v/>
      </c>
      <c r="U243" s="179" t="str">
        <f t="shared" si="50"/>
        <v/>
      </c>
      <c r="V243" s="179" t="str">
        <f t="shared" si="51"/>
        <v/>
      </c>
      <c r="W243" s="178" t="str">
        <f t="shared" si="43"/>
        <v/>
      </c>
    </row>
    <row r="244" spans="1:23" x14ac:dyDescent="0.35">
      <c r="A244" s="78">
        <f t="shared" si="52"/>
        <v>52810</v>
      </c>
      <c r="B244" s="72">
        <f t="shared" si="53"/>
        <v>227</v>
      </c>
      <c r="C244" s="70">
        <f t="shared" si="54"/>
        <v>1848182.0995175738</v>
      </c>
      <c r="D244" s="79">
        <f t="shared" si="55"/>
        <v>8932.8801476682747</v>
      </c>
      <c r="E244" s="79">
        <f t="shared" si="56"/>
        <v>0</v>
      </c>
      <c r="F244" s="79">
        <f t="shared" si="44"/>
        <v>8932.8801476682747</v>
      </c>
      <c r="G244" s="70">
        <f t="shared" si="45"/>
        <v>1848182.0995175738</v>
      </c>
      <c r="Q244" s="176" t="str">
        <f t="shared" si="46"/>
        <v/>
      </c>
      <c r="R244" s="177" t="str">
        <f t="shared" si="47"/>
        <v/>
      </c>
      <c r="S244" s="178" t="str">
        <f t="shared" si="48"/>
        <v/>
      </c>
      <c r="T244" s="179" t="str">
        <f t="shared" si="49"/>
        <v/>
      </c>
      <c r="U244" s="179" t="str">
        <f t="shared" si="50"/>
        <v/>
      </c>
      <c r="V244" s="179" t="str">
        <f t="shared" si="51"/>
        <v/>
      </c>
      <c r="W244" s="178" t="str">
        <f t="shared" si="43"/>
        <v/>
      </c>
    </row>
    <row r="245" spans="1:23" x14ac:dyDescent="0.35">
      <c r="A245" s="78">
        <f t="shared" si="52"/>
        <v>52841</v>
      </c>
      <c r="B245" s="72">
        <f t="shared" si="53"/>
        <v>228</v>
      </c>
      <c r="C245" s="70">
        <f t="shared" si="54"/>
        <v>1848182.0995175738</v>
      </c>
      <c r="D245" s="79">
        <f t="shared" si="55"/>
        <v>8932.8801476682747</v>
      </c>
      <c r="E245" s="79">
        <f t="shared" si="56"/>
        <v>0</v>
      </c>
      <c r="F245" s="79">
        <f t="shared" si="44"/>
        <v>8932.8801476682747</v>
      </c>
      <c r="G245" s="70">
        <f t="shared" si="45"/>
        <v>1848182.0995175738</v>
      </c>
      <c r="Q245" s="176" t="str">
        <f t="shared" si="46"/>
        <v/>
      </c>
      <c r="R245" s="177" t="str">
        <f t="shared" si="47"/>
        <v/>
      </c>
      <c r="S245" s="178" t="str">
        <f t="shared" si="48"/>
        <v/>
      </c>
      <c r="T245" s="179" t="str">
        <f t="shared" si="49"/>
        <v/>
      </c>
      <c r="U245" s="179" t="str">
        <f t="shared" si="50"/>
        <v/>
      </c>
      <c r="V245" s="179" t="str">
        <f t="shared" si="51"/>
        <v/>
      </c>
      <c r="W245" s="178" t="str">
        <f t="shared" si="43"/>
        <v/>
      </c>
    </row>
    <row r="246" spans="1:23" x14ac:dyDescent="0.35">
      <c r="A246" s="78">
        <f t="shared" si="52"/>
        <v>52871</v>
      </c>
      <c r="B246" s="72">
        <f t="shared" si="53"/>
        <v>229</v>
      </c>
      <c r="C246" s="70">
        <f t="shared" si="54"/>
        <v>1848182.0995175738</v>
      </c>
      <c r="D246" s="79">
        <f t="shared" si="55"/>
        <v>8932.8801476682747</v>
      </c>
      <c r="E246" s="79">
        <f t="shared" si="56"/>
        <v>0</v>
      </c>
      <c r="F246" s="79">
        <f t="shared" si="44"/>
        <v>8932.8801476682747</v>
      </c>
      <c r="G246" s="70">
        <f t="shared" si="45"/>
        <v>1848182.0995175738</v>
      </c>
      <c r="Q246" s="176" t="str">
        <f t="shared" si="46"/>
        <v/>
      </c>
      <c r="R246" s="177" t="str">
        <f t="shared" si="47"/>
        <v/>
      </c>
      <c r="S246" s="178" t="str">
        <f t="shared" si="48"/>
        <v/>
      </c>
      <c r="T246" s="179" t="str">
        <f t="shared" si="49"/>
        <v/>
      </c>
      <c r="U246" s="179" t="str">
        <f t="shared" si="50"/>
        <v/>
      </c>
      <c r="V246" s="179" t="str">
        <f t="shared" si="51"/>
        <v/>
      </c>
      <c r="W246" s="178" t="str">
        <f t="shared" si="43"/>
        <v/>
      </c>
    </row>
    <row r="247" spans="1:23" x14ac:dyDescent="0.35">
      <c r="A247" s="78">
        <f t="shared" si="52"/>
        <v>52902</v>
      </c>
      <c r="B247" s="72">
        <f t="shared" si="53"/>
        <v>230</v>
      </c>
      <c r="C247" s="70">
        <f t="shared" si="54"/>
        <v>1848182.0995175738</v>
      </c>
      <c r="D247" s="79">
        <f t="shared" si="55"/>
        <v>8932.8801476682747</v>
      </c>
      <c r="E247" s="79">
        <f t="shared" si="56"/>
        <v>0</v>
      </c>
      <c r="F247" s="79">
        <f t="shared" si="44"/>
        <v>8932.8801476682747</v>
      </c>
      <c r="G247" s="70">
        <f t="shared" si="45"/>
        <v>1848182.0995175738</v>
      </c>
      <c r="Q247" s="176" t="str">
        <f t="shared" si="46"/>
        <v/>
      </c>
      <c r="R247" s="177" t="str">
        <f t="shared" si="47"/>
        <v/>
      </c>
      <c r="S247" s="178" t="str">
        <f t="shared" si="48"/>
        <v/>
      </c>
      <c r="T247" s="179" t="str">
        <f t="shared" si="49"/>
        <v/>
      </c>
      <c r="U247" s="179" t="str">
        <f t="shared" si="50"/>
        <v/>
      </c>
      <c r="V247" s="179" t="str">
        <f t="shared" si="51"/>
        <v/>
      </c>
      <c r="W247" s="178" t="str">
        <f t="shared" si="43"/>
        <v/>
      </c>
    </row>
    <row r="248" spans="1:23" x14ac:dyDescent="0.35">
      <c r="A248" s="78">
        <f t="shared" si="52"/>
        <v>52932</v>
      </c>
      <c r="B248" s="72">
        <f t="shared" si="53"/>
        <v>231</v>
      </c>
      <c r="C248" s="70">
        <f t="shared" si="54"/>
        <v>1848182.0995175738</v>
      </c>
      <c r="D248" s="79">
        <f t="shared" si="55"/>
        <v>8932.8801476682747</v>
      </c>
      <c r="E248" s="79">
        <f t="shared" si="56"/>
        <v>0</v>
      </c>
      <c r="F248" s="79">
        <f t="shared" si="44"/>
        <v>8932.8801476682747</v>
      </c>
      <c r="G248" s="70">
        <f t="shared" si="45"/>
        <v>1848182.0995175738</v>
      </c>
      <c r="Q248" s="176" t="str">
        <f t="shared" si="46"/>
        <v/>
      </c>
      <c r="R248" s="177" t="str">
        <f t="shared" si="47"/>
        <v/>
      </c>
      <c r="S248" s="178" t="str">
        <f t="shared" si="48"/>
        <v/>
      </c>
      <c r="T248" s="179" t="str">
        <f t="shared" si="49"/>
        <v/>
      </c>
      <c r="U248" s="179" t="str">
        <f t="shared" si="50"/>
        <v/>
      </c>
      <c r="V248" s="179" t="str">
        <f t="shared" si="51"/>
        <v/>
      </c>
      <c r="W248" s="178" t="str">
        <f t="shared" si="43"/>
        <v/>
      </c>
    </row>
    <row r="249" spans="1:23" x14ac:dyDescent="0.35">
      <c r="A249" s="78">
        <f t="shared" si="52"/>
        <v>52963</v>
      </c>
      <c r="B249" s="72">
        <f t="shared" si="53"/>
        <v>232</v>
      </c>
      <c r="C249" s="70">
        <f t="shared" si="54"/>
        <v>1848182.0995175738</v>
      </c>
      <c r="D249" s="79">
        <f t="shared" si="55"/>
        <v>8932.8801476682747</v>
      </c>
      <c r="E249" s="79">
        <f t="shared" si="56"/>
        <v>0</v>
      </c>
      <c r="F249" s="79">
        <f t="shared" si="44"/>
        <v>8932.8801476682747</v>
      </c>
      <c r="G249" s="70">
        <f t="shared" si="45"/>
        <v>1848182.0995175738</v>
      </c>
      <c r="Q249" s="176" t="str">
        <f t="shared" si="46"/>
        <v/>
      </c>
      <c r="R249" s="177" t="str">
        <f t="shared" si="47"/>
        <v/>
      </c>
      <c r="S249" s="178" t="str">
        <f t="shared" si="48"/>
        <v/>
      </c>
      <c r="T249" s="179" t="str">
        <f t="shared" si="49"/>
        <v/>
      </c>
      <c r="U249" s="179" t="str">
        <f t="shared" si="50"/>
        <v/>
      </c>
      <c r="V249" s="179" t="str">
        <f t="shared" si="51"/>
        <v/>
      </c>
      <c r="W249" s="178" t="str">
        <f t="shared" si="43"/>
        <v/>
      </c>
    </row>
    <row r="250" spans="1:23" x14ac:dyDescent="0.35">
      <c r="A250" s="78">
        <f t="shared" si="52"/>
        <v>52994</v>
      </c>
      <c r="B250" s="72">
        <f t="shared" si="53"/>
        <v>233</v>
      </c>
      <c r="C250" s="70">
        <f t="shared" si="54"/>
        <v>1848182.0995175738</v>
      </c>
      <c r="D250" s="79">
        <f t="shared" si="55"/>
        <v>8932.8801476682747</v>
      </c>
      <c r="E250" s="79">
        <f t="shared" si="56"/>
        <v>0</v>
      </c>
      <c r="F250" s="79">
        <f t="shared" si="44"/>
        <v>8932.8801476682747</v>
      </c>
      <c r="G250" s="70">
        <f t="shared" si="45"/>
        <v>1848182.0995175738</v>
      </c>
      <c r="Q250" s="176" t="str">
        <f t="shared" si="46"/>
        <v/>
      </c>
      <c r="R250" s="177" t="str">
        <f t="shared" si="47"/>
        <v/>
      </c>
      <c r="S250" s="178" t="str">
        <f t="shared" si="48"/>
        <v/>
      </c>
      <c r="T250" s="179" t="str">
        <f t="shared" si="49"/>
        <v/>
      </c>
      <c r="U250" s="179" t="str">
        <f t="shared" si="50"/>
        <v/>
      </c>
      <c r="V250" s="179" t="str">
        <f t="shared" si="51"/>
        <v/>
      </c>
      <c r="W250" s="178" t="str">
        <f t="shared" si="43"/>
        <v/>
      </c>
    </row>
    <row r="251" spans="1:23" x14ac:dyDescent="0.35">
      <c r="A251" s="78">
        <f t="shared" si="52"/>
        <v>53022</v>
      </c>
      <c r="B251" s="72">
        <f t="shared" si="53"/>
        <v>234</v>
      </c>
      <c r="C251" s="70">
        <f t="shared" si="54"/>
        <v>1848182.0995175738</v>
      </c>
      <c r="D251" s="79">
        <f t="shared" si="55"/>
        <v>8932.8801476682747</v>
      </c>
      <c r="E251" s="79">
        <f t="shared" si="56"/>
        <v>0</v>
      </c>
      <c r="F251" s="79">
        <f t="shared" si="44"/>
        <v>8932.8801476682747</v>
      </c>
      <c r="G251" s="70">
        <f t="shared" si="45"/>
        <v>1848182.0995175738</v>
      </c>
      <c r="Q251" s="176" t="str">
        <f t="shared" si="46"/>
        <v/>
      </c>
      <c r="R251" s="177" t="str">
        <f t="shared" si="47"/>
        <v/>
      </c>
      <c r="S251" s="178" t="str">
        <f t="shared" si="48"/>
        <v/>
      </c>
      <c r="T251" s="179" t="str">
        <f t="shared" si="49"/>
        <v/>
      </c>
      <c r="U251" s="179" t="str">
        <f t="shared" si="50"/>
        <v/>
      </c>
      <c r="V251" s="179" t="str">
        <f t="shared" si="51"/>
        <v/>
      </c>
      <c r="W251" s="178" t="str">
        <f t="shared" si="43"/>
        <v/>
      </c>
    </row>
    <row r="252" spans="1:23" x14ac:dyDescent="0.35">
      <c r="A252" s="78">
        <f t="shared" si="52"/>
        <v>53053</v>
      </c>
      <c r="B252" s="72">
        <f t="shared" si="53"/>
        <v>235</v>
      </c>
      <c r="C252" s="70">
        <f t="shared" si="54"/>
        <v>1848182.0995175738</v>
      </c>
      <c r="D252" s="79">
        <f t="shared" si="55"/>
        <v>8932.8801476682747</v>
      </c>
      <c r="E252" s="79">
        <f t="shared" si="56"/>
        <v>0</v>
      </c>
      <c r="F252" s="79">
        <f t="shared" si="44"/>
        <v>8932.8801476682747</v>
      </c>
      <c r="G252" s="70">
        <f t="shared" si="45"/>
        <v>1848182.0995175738</v>
      </c>
      <c r="Q252" s="176" t="str">
        <f t="shared" si="46"/>
        <v/>
      </c>
      <c r="R252" s="177" t="str">
        <f t="shared" si="47"/>
        <v/>
      </c>
      <c r="S252" s="178" t="str">
        <f t="shared" si="48"/>
        <v/>
      </c>
      <c r="T252" s="179" t="str">
        <f t="shared" si="49"/>
        <v/>
      </c>
      <c r="U252" s="179" t="str">
        <f t="shared" si="50"/>
        <v/>
      </c>
      <c r="V252" s="179" t="str">
        <f t="shared" si="51"/>
        <v/>
      </c>
      <c r="W252" s="178" t="str">
        <f t="shared" si="43"/>
        <v/>
      </c>
    </row>
    <row r="253" spans="1:23" x14ac:dyDescent="0.35">
      <c r="A253" s="78">
        <f t="shared" si="52"/>
        <v>53083</v>
      </c>
      <c r="B253" s="72">
        <f t="shared" si="53"/>
        <v>236</v>
      </c>
      <c r="C253" s="70">
        <f t="shared" si="54"/>
        <v>1848182.0995175738</v>
      </c>
      <c r="D253" s="79">
        <f t="shared" si="55"/>
        <v>8932.8801476682747</v>
      </c>
      <c r="E253" s="79">
        <f t="shared" si="56"/>
        <v>0</v>
      </c>
      <c r="F253" s="79">
        <f t="shared" si="44"/>
        <v>8932.8801476682747</v>
      </c>
      <c r="G253" s="70">
        <f t="shared" si="45"/>
        <v>1848182.0995175738</v>
      </c>
      <c r="Q253" s="176" t="str">
        <f t="shared" si="46"/>
        <v/>
      </c>
      <c r="R253" s="177" t="str">
        <f t="shared" si="47"/>
        <v/>
      </c>
      <c r="S253" s="178" t="str">
        <f t="shared" si="48"/>
        <v/>
      </c>
      <c r="T253" s="179" t="str">
        <f t="shared" si="49"/>
        <v/>
      </c>
      <c r="U253" s="179" t="str">
        <f t="shared" si="50"/>
        <v/>
      </c>
      <c r="V253" s="179" t="str">
        <f t="shared" si="51"/>
        <v/>
      </c>
      <c r="W253" s="178" t="str">
        <f t="shared" si="43"/>
        <v/>
      </c>
    </row>
    <row r="254" spans="1:23" x14ac:dyDescent="0.35">
      <c r="A254" s="78">
        <f t="shared" si="52"/>
        <v>53114</v>
      </c>
      <c r="B254" s="72">
        <f t="shared" si="53"/>
        <v>237</v>
      </c>
      <c r="C254" s="70">
        <f t="shared" si="54"/>
        <v>1848182.0995175738</v>
      </c>
      <c r="D254" s="79">
        <f t="shared" si="55"/>
        <v>8932.8801476682747</v>
      </c>
      <c r="E254" s="79">
        <f t="shared" si="56"/>
        <v>0</v>
      </c>
      <c r="F254" s="79">
        <f t="shared" si="44"/>
        <v>8932.8801476682747</v>
      </c>
      <c r="G254" s="70">
        <f t="shared" si="45"/>
        <v>1848182.0995175738</v>
      </c>
      <c r="Q254" s="176" t="str">
        <f t="shared" si="46"/>
        <v/>
      </c>
      <c r="R254" s="177" t="str">
        <f t="shared" si="47"/>
        <v/>
      </c>
      <c r="S254" s="178" t="str">
        <f t="shared" si="48"/>
        <v/>
      </c>
      <c r="T254" s="179" t="str">
        <f t="shared" si="49"/>
        <v/>
      </c>
      <c r="U254" s="179" t="str">
        <f t="shared" si="50"/>
        <v/>
      </c>
      <c r="V254" s="179" t="str">
        <f t="shared" si="51"/>
        <v/>
      </c>
      <c r="W254" s="178" t="str">
        <f t="shared" si="43"/>
        <v/>
      </c>
    </row>
    <row r="255" spans="1:23" x14ac:dyDescent="0.35">
      <c r="A255" s="78">
        <f t="shared" si="52"/>
        <v>53144</v>
      </c>
      <c r="B255" s="72">
        <f t="shared" si="53"/>
        <v>238</v>
      </c>
      <c r="C255" s="70">
        <f t="shared" si="54"/>
        <v>1848182.0995175738</v>
      </c>
      <c r="D255" s="79">
        <f t="shared" si="55"/>
        <v>8932.8801476682747</v>
      </c>
      <c r="E255" s="79">
        <f t="shared" si="56"/>
        <v>0</v>
      </c>
      <c r="F255" s="79">
        <f t="shared" si="44"/>
        <v>8932.8801476682747</v>
      </c>
      <c r="G255" s="70">
        <f t="shared" si="45"/>
        <v>1848182.0995175738</v>
      </c>
      <c r="Q255" s="176" t="str">
        <f t="shared" si="46"/>
        <v/>
      </c>
      <c r="R255" s="177" t="str">
        <f t="shared" si="47"/>
        <v/>
      </c>
      <c r="S255" s="178" t="str">
        <f t="shared" si="48"/>
        <v/>
      </c>
      <c r="T255" s="179" t="str">
        <f t="shared" si="49"/>
        <v/>
      </c>
      <c r="U255" s="179" t="str">
        <f t="shared" si="50"/>
        <v/>
      </c>
      <c r="V255" s="179" t="str">
        <f t="shared" si="51"/>
        <v/>
      </c>
      <c r="W255" s="178" t="str">
        <f t="shared" si="43"/>
        <v/>
      </c>
    </row>
    <row r="256" spans="1:23" x14ac:dyDescent="0.35">
      <c r="A256" s="78">
        <f t="shared" si="52"/>
        <v>53175</v>
      </c>
      <c r="B256" s="72">
        <f t="shared" si="53"/>
        <v>239</v>
      </c>
      <c r="C256" s="70">
        <f t="shared" si="54"/>
        <v>1848182.0995175738</v>
      </c>
      <c r="D256" s="79">
        <f t="shared" si="55"/>
        <v>8932.8801476682747</v>
      </c>
      <c r="E256" s="79">
        <f t="shared" si="56"/>
        <v>0</v>
      </c>
      <c r="F256" s="79">
        <f t="shared" si="44"/>
        <v>8932.8801476682747</v>
      </c>
      <c r="G256" s="70">
        <f t="shared" si="45"/>
        <v>1848182.0995175738</v>
      </c>
      <c r="Q256" s="176" t="str">
        <f t="shared" si="46"/>
        <v/>
      </c>
      <c r="R256" s="177" t="str">
        <f t="shared" si="47"/>
        <v/>
      </c>
      <c r="S256" s="178" t="str">
        <f t="shared" si="48"/>
        <v/>
      </c>
      <c r="T256" s="179" t="str">
        <f t="shared" si="49"/>
        <v/>
      </c>
      <c r="U256" s="179" t="str">
        <f t="shared" si="50"/>
        <v/>
      </c>
      <c r="V256" s="179" t="str">
        <f t="shared" si="51"/>
        <v/>
      </c>
      <c r="W256" s="178" t="str">
        <f t="shared" si="43"/>
        <v/>
      </c>
    </row>
    <row r="257" spans="1:23" x14ac:dyDescent="0.35">
      <c r="A257" s="78">
        <f t="shared" si="52"/>
        <v>53206</v>
      </c>
      <c r="B257" s="72">
        <f t="shared" si="53"/>
        <v>240</v>
      </c>
      <c r="C257" s="70">
        <f t="shared" si="54"/>
        <v>1848182.0995175738</v>
      </c>
      <c r="D257" s="79">
        <f t="shared" si="55"/>
        <v>8932.8801476682747</v>
      </c>
      <c r="E257" s="79">
        <f t="shared" si="56"/>
        <v>0</v>
      </c>
      <c r="F257" s="79">
        <f t="shared" si="44"/>
        <v>8932.8801476682747</v>
      </c>
      <c r="G257" s="70">
        <f t="shared" si="45"/>
        <v>1848182.0995175738</v>
      </c>
      <c r="Q257" s="176" t="str">
        <f t="shared" si="46"/>
        <v/>
      </c>
      <c r="R257" s="177" t="str">
        <f t="shared" si="47"/>
        <v/>
      </c>
      <c r="S257" s="178" t="str">
        <f t="shared" si="48"/>
        <v/>
      </c>
      <c r="T257" s="179" t="str">
        <f t="shared" si="49"/>
        <v/>
      </c>
      <c r="U257" s="179" t="str">
        <f t="shared" si="50"/>
        <v/>
      </c>
      <c r="V257" s="179" t="str">
        <f t="shared" si="51"/>
        <v/>
      </c>
      <c r="W257" s="178" t="str">
        <f t="shared" si="43"/>
        <v/>
      </c>
    </row>
    <row r="258" spans="1:23" x14ac:dyDescent="0.35">
      <c r="A258" s="78" t="str">
        <f t="shared" si="52"/>
        <v/>
      </c>
      <c r="B258" s="72" t="str">
        <f t="shared" si="53"/>
        <v/>
      </c>
      <c r="C258" s="70" t="str">
        <f t="shared" si="54"/>
        <v/>
      </c>
      <c r="D258" s="79" t="str">
        <f t="shared" si="55"/>
        <v/>
      </c>
      <c r="E258" s="79" t="str">
        <f t="shared" si="56"/>
        <v/>
      </c>
      <c r="F258" s="79" t="str">
        <f t="shared" si="44"/>
        <v/>
      </c>
      <c r="G258" s="70" t="str">
        <f t="shared" si="45"/>
        <v/>
      </c>
      <c r="Q258" s="176" t="str">
        <f t="shared" si="46"/>
        <v/>
      </c>
      <c r="R258" s="177" t="str">
        <f t="shared" si="47"/>
        <v/>
      </c>
      <c r="S258" s="178" t="str">
        <f t="shared" si="48"/>
        <v/>
      </c>
      <c r="T258" s="179" t="str">
        <f t="shared" si="49"/>
        <v/>
      </c>
      <c r="U258" s="179" t="str">
        <f t="shared" si="50"/>
        <v/>
      </c>
      <c r="V258" s="179" t="str">
        <f t="shared" si="51"/>
        <v/>
      </c>
      <c r="W258" s="178" t="str">
        <f t="shared" si="43"/>
        <v/>
      </c>
    </row>
    <row r="259" spans="1:23" x14ac:dyDescent="0.35">
      <c r="A259" s="78" t="str">
        <f t="shared" si="52"/>
        <v/>
      </c>
      <c r="B259" s="72" t="str">
        <f t="shared" si="53"/>
        <v/>
      </c>
      <c r="C259" s="70" t="str">
        <f t="shared" si="54"/>
        <v/>
      </c>
      <c r="D259" s="79" t="str">
        <f t="shared" si="55"/>
        <v/>
      </c>
      <c r="E259" s="79" t="str">
        <f t="shared" si="56"/>
        <v/>
      </c>
      <c r="F259" s="79" t="str">
        <f t="shared" si="44"/>
        <v/>
      </c>
      <c r="G259" s="70" t="str">
        <f t="shared" si="45"/>
        <v/>
      </c>
      <c r="Q259" s="176" t="str">
        <f t="shared" si="46"/>
        <v/>
      </c>
      <c r="R259" s="177" t="str">
        <f t="shared" si="47"/>
        <v/>
      </c>
      <c r="S259" s="178" t="str">
        <f t="shared" si="48"/>
        <v/>
      </c>
      <c r="T259" s="179" t="str">
        <f t="shared" si="49"/>
        <v/>
      </c>
      <c r="U259" s="179" t="str">
        <f t="shared" si="50"/>
        <v/>
      </c>
      <c r="V259" s="179" t="str">
        <f t="shared" si="51"/>
        <v/>
      </c>
      <c r="W259" s="178" t="str">
        <f t="shared" si="43"/>
        <v/>
      </c>
    </row>
    <row r="260" spans="1:23" x14ac:dyDescent="0.35">
      <c r="A260" s="78" t="str">
        <f t="shared" si="52"/>
        <v/>
      </c>
      <c r="B260" s="72" t="str">
        <f t="shared" si="53"/>
        <v/>
      </c>
      <c r="C260" s="70" t="str">
        <f t="shared" si="54"/>
        <v/>
      </c>
      <c r="D260" s="79" t="str">
        <f t="shared" si="55"/>
        <v/>
      </c>
      <c r="E260" s="79" t="str">
        <f t="shared" si="56"/>
        <v/>
      </c>
      <c r="F260" s="79" t="str">
        <f t="shared" si="44"/>
        <v/>
      </c>
      <c r="G260" s="70" t="str">
        <f t="shared" si="45"/>
        <v/>
      </c>
      <c r="Q260" s="176" t="str">
        <f t="shared" si="46"/>
        <v/>
      </c>
      <c r="R260" s="177" t="str">
        <f t="shared" si="47"/>
        <v/>
      </c>
      <c r="S260" s="178" t="str">
        <f t="shared" si="48"/>
        <v/>
      </c>
      <c r="T260" s="179" t="str">
        <f t="shared" si="49"/>
        <v/>
      </c>
      <c r="U260" s="179" t="str">
        <f t="shared" si="50"/>
        <v/>
      </c>
      <c r="V260" s="179" t="str">
        <f t="shared" si="51"/>
        <v/>
      </c>
      <c r="W260" s="178" t="str">
        <f t="shared" si="43"/>
        <v/>
      </c>
    </row>
    <row r="261" spans="1:23" x14ac:dyDescent="0.35">
      <c r="A261" s="78" t="str">
        <f t="shared" si="52"/>
        <v/>
      </c>
      <c r="B261" s="72" t="str">
        <f t="shared" si="53"/>
        <v/>
      </c>
      <c r="C261" s="70" t="str">
        <f t="shared" si="54"/>
        <v/>
      </c>
      <c r="D261" s="79" t="str">
        <f t="shared" si="55"/>
        <v/>
      </c>
      <c r="E261" s="79" t="str">
        <f t="shared" si="56"/>
        <v/>
      </c>
      <c r="F261" s="79" t="str">
        <f t="shared" si="44"/>
        <v/>
      </c>
      <c r="G261" s="70" t="str">
        <f t="shared" si="45"/>
        <v/>
      </c>
      <c r="Q261" s="176" t="str">
        <f t="shared" si="46"/>
        <v/>
      </c>
      <c r="R261" s="177" t="str">
        <f t="shared" si="47"/>
        <v/>
      </c>
      <c r="S261" s="178" t="str">
        <f t="shared" si="48"/>
        <v/>
      </c>
      <c r="T261" s="179" t="str">
        <f t="shared" si="49"/>
        <v/>
      </c>
      <c r="U261" s="179" t="str">
        <f t="shared" si="50"/>
        <v/>
      </c>
      <c r="V261" s="179" t="str">
        <f t="shared" si="51"/>
        <v/>
      </c>
      <c r="W261" s="178" t="str">
        <f t="shared" si="43"/>
        <v/>
      </c>
    </row>
    <row r="262" spans="1:23" x14ac:dyDescent="0.35">
      <c r="A262" s="78" t="str">
        <f t="shared" si="52"/>
        <v/>
      </c>
      <c r="B262" s="72" t="str">
        <f t="shared" si="53"/>
        <v/>
      </c>
      <c r="C262" s="70" t="str">
        <f t="shared" si="54"/>
        <v/>
      </c>
      <c r="D262" s="79" t="str">
        <f t="shared" si="55"/>
        <v/>
      </c>
      <c r="E262" s="79" t="str">
        <f t="shared" si="56"/>
        <v/>
      </c>
      <c r="F262" s="79" t="str">
        <f t="shared" si="44"/>
        <v/>
      </c>
      <c r="G262" s="70" t="str">
        <f t="shared" si="45"/>
        <v/>
      </c>
      <c r="Q262" s="176" t="str">
        <f t="shared" si="46"/>
        <v/>
      </c>
      <c r="R262" s="177" t="str">
        <f t="shared" si="47"/>
        <v/>
      </c>
      <c r="S262" s="178" t="str">
        <f t="shared" si="48"/>
        <v/>
      </c>
      <c r="T262" s="179" t="str">
        <f t="shared" si="49"/>
        <v/>
      </c>
      <c r="U262" s="179" t="str">
        <f t="shared" si="50"/>
        <v/>
      </c>
      <c r="V262" s="179" t="str">
        <f t="shared" si="51"/>
        <v/>
      </c>
      <c r="W262" s="178" t="str">
        <f t="shared" si="43"/>
        <v/>
      </c>
    </row>
    <row r="263" spans="1:23" x14ac:dyDescent="0.35">
      <c r="A263" s="78" t="str">
        <f t="shared" si="52"/>
        <v/>
      </c>
      <c r="B263" s="72" t="str">
        <f t="shared" si="53"/>
        <v/>
      </c>
      <c r="C263" s="70" t="str">
        <f t="shared" si="54"/>
        <v/>
      </c>
      <c r="D263" s="79" t="str">
        <f t="shared" si="55"/>
        <v/>
      </c>
      <c r="E263" s="79" t="str">
        <f t="shared" si="56"/>
        <v/>
      </c>
      <c r="F263" s="79" t="str">
        <f t="shared" si="44"/>
        <v/>
      </c>
      <c r="G263" s="70" t="str">
        <f t="shared" si="45"/>
        <v/>
      </c>
      <c r="Q263" s="176" t="str">
        <f t="shared" si="46"/>
        <v/>
      </c>
      <c r="R263" s="177" t="str">
        <f t="shared" si="47"/>
        <v/>
      </c>
      <c r="S263" s="178" t="str">
        <f t="shared" si="48"/>
        <v/>
      </c>
      <c r="T263" s="179" t="str">
        <f t="shared" si="49"/>
        <v/>
      </c>
      <c r="U263" s="179" t="str">
        <f t="shared" si="50"/>
        <v/>
      </c>
      <c r="V263" s="179" t="str">
        <f t="shared" si="51"/>
        <v/>
      </c>
      <c r="W263" s="178" t="str">
        <f t="shared" si="43"/>
        <v/>
      </c>
    </row>
    <row r="264" spans="1:23" x14ac:dyDescent="0.35">
      <c r="A264" s="78" t="str">
        <f t="shared" si="52"/>
        <v/>
      </c>
      <c r="B264" s="72" t="str">
        <f t="shared" si="53"/>
        <v/>
      </c>
      <c r="C264" s="70" t="str">
        <f t="shared" si="54"/>
        <v/>
      </c>
      <c r="D264" s="79" t="str">
        <f t="shared" si="55"/>
        <v/>
      </c>
      <c r="E264" s="79" t="str">
        <f t="shared" si="56"/>
        <v/>
      </c>
      <c r="F264" s="79" t="str">
        <f t="shared" si="44"/>
        <v/>
      </c>
      <c r="G264" s="70" t="str">
        <f t="shared" si="45"/>
        <v/>
      </c>
      <c r="Q264" s="176" t="str">
        <f t="shared" si="46"/>
        <v/>
      </c>
      <c r="R264" s="177" t="str">
        <f t="shared" si="47"/>
        <v/>
      </c>
      <c r="S264" s="178" t="str">
        <f t="shared" si="48"/>
        <v/>
      </c>
      <c r="T264" s="179" t="str">
        <f t="shared" si="49"/>
        <v/>
      </c>
      <c r="U264" s="179" t="str">
        <f t="shared" si="50"/>
        <v/>
      </c>
      <c r="V264" s="179" t="str">
        <f t="shared" si="51"/>
        <v/>
      </c>
      <c r="W264" s="178" t="str">
        <f t="shared" si="43"/>
        <v/>
      </c>
    </row>
    <row r="265" spans="1:23" x14ac:dyDescent="0.35">
      <c r="A265" s="78" t="str">
        <f t="shared" si="52"/>
        <v/>
      </c>
      <c r="B265" s="72" t="str">
        <f t="shared" si="53"/>
        <v/>
      </c>
      <c r="C265" s="70" t="str">
        <f t="shared" si="54"/>
        <v/>
      </c>
      <c r="D265" s="79" t="str">
        <f t="shared" si="55"/>
        <v/>
      </c>
      <c r="E265" s="79" t="str">
        <f t="shared" si="56"/>
        <v/>
      </c>
      <c r="F265" s="79" t="str">
        <f t="shared" si="44"/>
        <v/>
      </c>
      <c r="G265" s="70" t="str">
        <f t="shared" si="45"/>
        <v/>
      </c>
      <c r="Q265" s="176" t="str">
        <f t="shared" si="46"/>
        <v/>
      </c>
      <c r="R265" s="177" t="str">
        <f t="shared" si="47"/>
        <v/>
      </c>
      <c r="S265" s="178" t="str">
        <f t="shared" si="48"/>
        <v/>
      </c>
      <c r="T265" s="179" t="str">
        <f t="shared" si="49"/>
        <v/>
      </c>
      <c r="U265" s="179" t="str">
        <f t="shared" si="50"/>
        <v/>
      </c>
      <c r="V265" s="179" t="str">
        <f t="shared" si="51"/>
        <v/>
      </c>
      <c r="W265" s="178" t="str">
        <f t="shared" si="43"/>
        <v/>
      </c>
    </row>
    <row r="266" spans="1:23" x14ac:dyDescent="0.35">
      <c r="A266" s="78" t="str">
        <f t="shared" si="52"/>
        <v/>
      </c>
      <c r="B266" s="72" t="str">
        <f t="shared" si="53"/>
        <v/>
      </c>
      <c r="C266" s="70" t="str">
        <f t="shared" si="54"/>
        <v/>
      </c>
      <c r="D266" s="79" t="str">
        <f t="shared" si="55"/>
        <v/>
      </c>
      <c r="E266" s="79" t="str">
        <f t="shared" si="56"/>
        <v/>
      </c>
      <c r="F266" s="79" t="str">
        <f t="shared" si="44"/>
        <v/>
      </c>
      <c r="G266" s="70" t="str">
        <f t="shared" si="45"/>
        <v/>
      </c>
      <c r="Q266" s="176" t="str">
        <f t="shared" si="46"/>
        <v/>
      </c>
      <c r="R266" s="177" t="str">
        <f t="shared" si="47"/>
        <v/>
      </c>
      <c r="S266" s="178" t="str">
        <f t="shared" si="48"/>
        <v/>
      </c>
      <c r="T266" s="179" t="str">
        <f t="shared" si="49"/>
        <v/>
      </c>
      <c r="U266" s="179" t="str">
        <f t="shared" si="50"/>
        <v/>
      </c>
      <c r="V266" s="179" t="str">
        <f t="shared" si="51"/>
        <v/>
      </c>
      <c r="W266" s="178" t="str">
        <f t="shared" si="43"/>
        <v/>
      </c>
    </row>
    <row r="267" spans="1:23" x14ac:dyDescent="0.35">
      <c r="A267" s="78" t="str">
        <f t="shared" si="52"/>
        <v/>
      </c>
      <c r="B267" s="72" t="str">
        <f t="shared" si="53"/>
        <v/>
      </c>
      <c r="C267" s="70" t="str">
        <f t="shared" si="54"/>
        <v/>
      </c>
      <c r="D267" s="79" t="str">
        <f t="shared" si="55"/>
        <v/>
      </c>
      <c r="E267" s="79" t="str">
        <f t="shared" si="56"/>
        <v/>
      </c>
      <c r="F267" s="79" t="str">
        <f t="shared" si="44"/>
        <v/>
      </c>
      <c r="G267" s="70" t="str">
        <f t="shared" si="45"/>
        <v/>
      </c>
      <c r="Q267" s="176" t="str">
        <f t="shared" si="46"/>
        <v/>
      </c>
      <c r="R267" s="177" t="str">
        <f t="shared" si="47"/>
        <v/>
      </c>
      <c r="S267" s="178" t="str">
        <f t="shared" si="48"/>
        <v/>
      </c>
      <c r="T267" s="179" t="str">
        <f t="shared" si="49"/>
        <v/>
      </c>
      <c r="U267" s="179" t="str">
        <f t="shared" si="50"/>
        <v/>
      </c>
      <c r="V267" s="179" t="str">
        <f t="shared" si="51"/>
        <v/>
      </c>
      <c r="W267" s="178" t="str">
        <f t="shared" si="43"/>
        <v/>
      </c>
    </row>
    <row r="268" spans="1:23" x14ac:dyDescent="0.35">
      <c r="A268" s="78" t="str">
        <f t="shared" si="52"/>
        <v/>
      </c>
      <c r="B268" s="72" t="str">
        <f t="shared" si="53"/>
        <v/>
      </c>
      <c r="C268" s="70" t="str">
        <f t="shared" si="54"/>
        <v/>
      </c>
      <c r="D268" s="79" t="str">
        <f t="shared" si="55"/>
        <v/>
      </c>
      <c r="E268" s="79" t="str">
        <f t="shared" si="56"/>
        <v/>
      </c>
      <c r="F268" s="79" t="str">
        <f t="shared" si="44"/>
        <v/>
      </c>
      <c r="G268" s="70" t="str">
        <f t="shared" si="45"/>
        <v/>
      </c>
      <c r="Q268" s="176" t="str">
        <f t="shared" si="46"/>
        <v/>
      </c>
      <c r="R268" s="177" t="str">
        <f t="shared" si="47"/>
        <v/>
      </c>
      <c r="S268" s="178" t="str">
        <f t="shared" si="48"/>
        <v/>
      </c>
      <c r="T268" s="179" t="str">
        <f t="shared" si="49"/>
        <v/>
      </c>
      <c r="U268" s="179" t="str">
        <f t="shared" si="50"/>
        <v/>
      </c>
      <c r="V268" s="179" t="str">
        <f t="shared" si="51"/>
        <v/>
      </c>
      <c r="W268" s="178" t="str">
        <f t="shared" si="43"/>
        <v/>
      </c>
    </row>
    <row r="269" spans="1:23" x14ac:dyDescent="0.35">
      <c r="A269" s="78" t="str">
        <f t="shared" si="52"/>
        <v/>
      </c>
      <c r="B269" s="72" t="str">
        <f t="shared" si="53"/>
        <v/>
      </c>
      <c r="C269" s="70" t="str">
        <f t="shared" si="54"/>
        <v/>
      </c>
      <c r="D269" s="79" t="str">
        <f t="shared" si="55"/>
        <v/>
      </c>
      <c r="E269" s="79" t="str">
        <f t="shared" si="56"/>
        <v/>
      </c>
      <c r="F269" s="79" t="str">
        <f t="shared" si="44"/>
        <v/>
      </c>
      <c r="G269" s="70" t="str">
        <f t="shared" si="45"/>
        <v/>
      </c>
      <c r="Q269" s="176" t="str">
        <f t="shared" si="46"/>
        <v/>
      </c>
      <c r="R269" s="177" t="str">
        <f t="shared" si="47"/>
        <v/>
      </c>
      <c r="S269" s="178" t="str">
        <f t="shared" si="48"/>
        <v/>
      </c>
      <c r="T269" s="179" t="str">
        <f t="shared" si="49"/>
        <v/>
      </c>
      <c r="U269" s="179" t="str">
        <f t="shared" si="50"/>
        <v/>
      </c>
      <c r="V269" s="179" t="str">
        <f t="shared" si="51"/>
        <v/>
      </c>
      <c r="W269" s="178" t="str">
        <f t="shared" si="43"/>
        <v/>
      </c>
    </row>
    <row r="270" spans="1:23" x14ac:dyDescent="0.35">
      <c r="A270" s="78" t="str">
        <f t="shared" si="52"/>
        <v/>
      </c>
      <c r="B270" s="72" t="str">
        <f t="shared" si="53"/>
        <v/>
      </c>
      <c r="C270" s="70" t="str">
        <f t="shared" si="54"/>
        <v/>
      </c>
      <c r="D270" s="79" t="str">
        <f t="shared" si="55"/>
        <v/>
      </c>
      <c r="E270" s="79" t="str">
        <f t="shared" si="56"/>
        <v/>
      </c>
      <c r="F270" s="79" t="str">
        <f t="shared" si="44"/>
        <v/>
      </c>
      <c r="G270" s="70" t="str">
        <f t="shared" si="45"/>
        <v/>
      </c>
      <c r="Q270" s="176" t="str">
        <f t="shared" si="46"/>
        <v/>
      </c>
      <c r="R270" s="177" t="str">
        <f t="shared" si="47"/>
        <v/>
      </c>
      <c r="S270" s="178" t="str">
        <f t="shared" si="48"/>
        <v/>
      </c>
      <c r="T270" s="179" t="str">
        <f t="shared" si="49"/>
        <v/>
      </c>
      <c r="U270" s="179" t="str">
        <f t="shared" si="50"/>
        <v/>
      </c>
      <c r="V270" s="179" t="str">
        <f t="shared" si="51"/>
        <v/>
      </c>
      <c r="W270" s="178" t="str">
        <f t="shared" si="43"/>
        <v/>
      </c>
    </row>
    <row r="271" spans="1:23" x14ac:dyDescent="0.35">
      <c r="A271" s="78" t="str">
        <f t="shared" si="52"/>
        <v/>
      </c>
      <c r="B271" s="72" t="str">
        <f t="shared" si="53"/>
        <v/>
      </c>
      <c r="C271" s="70" t="str">
        <f t="shared" si="54"/>
        <v/>
      </c>
      <c r="D271" s="79" t="str">
        <f t="shared" si="55"/>
        <v/>
      </c>
      <c r="E271" s="79" t="str">
        <f t="shared" si="56"/>
        <v/>
      </c>
      <c r="F271" s="79" t="str">
        <f t="shared" si="44"/>
        <v/>
      </c>
      <c r="G271" s="70" t="str">
        <f t="shared" si="45"/>
        <v/>
      </c>
      <c r="Q271" s="176" t="str">
        <f t="shared" si="46"/>
        <v/>
      </c>
      <c r="R271" s="177" t="str">
        <f t="shared" si="47"/>
        <v/>
      </c>
      <c r="S271" s="178" t="str">
        <f t="shared" si="48"/>
        <v/>
      </c>
      <c r="T271" s="179" t="str">
        <f t="shared" si="49"/>
        <v/>
      </c>
      <c r="U271" s="179" t="str">
        <f t="shared" si="50"/>
        <v/>
      </c>
      <c r="V271" s="179" t="str">
        <f t="shared" si="51"/>
        <v/>
      </c>
      <c r="W271" s="178" t="str">
        <f t="shared" si="43"/>
        <v/>
      </c>
    </row>
    <row r="272" spans="1:23" x14ac:dyDescent="0.35">
      <c r="A272" s="78" t="str">
        <f t="shared" si="52"/>
        <v/>
      </c>
      <c r="B272" s="72" t="str">
        <f t="shared" si="53"/>
        <v/>
      </c>
      <c r="C272" s="70" t="str">
        <f t="shared" si="54"/>
        <v/>
      </c>
      <c r="D272" s="79" t="str">
        <f t="shared" si="55"/>
        <v/>
      </c>
      <c r="E272" s="79" t="str">
        <f t="shared" si="56"/>
        <v/>
      </c>
      <c r="F272" s="79" t="str">
        <f t="shared" si="44"/>
        <v/>
      </c>
      <c r="G272" s="70" t="str">
        <f t="shared" si="45"/>
        <v/>
      </c>
      <c r="Q272" s="176" t="str">
        <f t="shared" si="46"/>
        <v/>
      </c>
      <c r="R272" s="177" t="str">
        <f t="shared" si="47"/>
        <v/>
      </c>
      <c r="S272" s="178" t="str">
        <f t="shared" si="48"/>
        <v/>
      </c>
      <c r="T272" s="179" t="str">
        <f t="shared" si="49"/>
        <v/>
      </c>
      <c r="U272" s="179" t="str">
        <f t="shared" si="50"/>
        <v/>
      </c>
      <c r="V272" s="179" t="str">
        <f t="shared" si="51"/>
        <v/>
      </c>
      <c r="W272" s="178" t="str">
        <f t="shared" si="43"/>
        <v/>
      </c>
    </row>
    <row r="273" spans="1:23" x14ac:dyDescent="0.35">
      <c r="A273" s="78" t="str">
        <f t="shared" si="52"/>
        <v/>
      </c>
      <c r="B273" s="72" t="str">
        <f t="shared" si="53"/>
        <v/>
      </c>
      <c r="C273" s="70" t="str">
        <f t="shared" si="54"/>
        <v/>
      </c>
      <c r="D273" s="79" t="str">
        <f t="shared" si="55"/>
        <v/>
      </c>
      <c r="E273" s="79" t="str">
        <f t="shared" si="56"/>
        <v/>
      </c>
      <c r="F273" s="79" t="str">
        <f t="shared" si="44"/>
        <v/>
      </c>
      <c r="G273" s="70" t="str">
        <f t="shared" si="45"/>
        <v/>
      </c>
      <c r="Q273" s="176" t="str">
        <f t="shared" si="46"/>
        <v/>
      </c>
      <c r="R273" s="177" t="str">
        <f t="shared" si="47"/>
        <v/>
      </c>
      <c r="S273" s="178" t="str">
        <f t="shared" si="48"/>
        <v/>
      </c>
      <c r="T273" s="179" t="str">
        <f t="shared" si="49"/>
        <v/>
      </c>
      <c r="U273" s="179" t="str">
        <f t="shared" si="50"/>
        <v/>
      </c>
      <c r="V273" s="179" t="str">
        <f t="shared" si="51"/>
        <v/>
      </c>
      <c r="W273" s="178" t="str">
        <f t="shared" si="43"/>
        <v/>
      </c>
    </row>
    <row r="274" spans="1:23" x14ac:dyDescent="0.35">
      <c r="A274" s="78" t="str">
        <f t="shared" si="52"/>
        <v/>
      </c>
      <c r="B274" s="72" t="str">
        <f t="shared" si="53"/>
        <v/>
      </c>
      <c r="C274" s="70" t="str">
        <f t="shared" si="54"/>
        <v/>
      </c>
      <c r="D274" s="79" t="str">
        <f t="shared" si="55"/>
        <v/>
      </c>
      <c r="E274" s="79" t="str">
        <f t="shared" si="56"/>
        <v/>
      </c>
      <c r="F274" s="79" t="str">
        <f t="shared" si="44"/>
        <v/>
      </c>
      <c r="G274" s="70" t="str">
        <f t="shared" si="45"/>
        <v/>
      </c>
      <c r="Q274" s="176" t="str">
        <f t="shared" si="46"/>
        <v/>
      </c>
      <c r="R274" s="177" t="str">
        <f t="shared" si="47"/>
        <v/>
      </c>
      <c r="S274" s="178" t="str">
        <f t="shared" si="48"/>
        <v/>
      </c>
      <c r="T274" s="179" t="str">
        <f t="shared" si="49"/>
        <v/>
      </c>
      <c r="U274" s="179" t="str">
        <f t="shared" si="50"/>
        <v/>
      </c>
      <c r="V274" s="179" t="str">
        <f t="shared" si="51"/>
        <v/>
      </c>
      <c r="W274" s="178" t="str">
        <f t="shared" ref="W274:W337" si="57">IF(R274="","",SUM(S274)-SUM(U274))</f>
        <v/>
      </c>
    </row>
    <row r="275" spans="1:23" x14ac:dyDescent="0.35">
      <c r="A275" s="78" t="str">
        <f t="shared" si="52"/>
        <v/>
      </c>
      <c r="B275" s="72" t="str">
        <f t="shared" si="53"/>
        <v/>
      </c>
      <c r="C275" s="70" t="str">
        <f t="shared" si="54"/>
        <v/>
      </c>
      <c r="D275" s="79" t="str">
        <f t="shared" si="55"/>
        <v/>
      </c>
      <c r="E275" s="79" t="str">
        <f t="shared" si="56"/>
        <v/>
      </c>
      <c r="F275" s="79" t="str">
        <f t="shared" ref="F275:F338" si="58">IF(B275="","",SUM(D275:E275))</f>
        <v/>
      </c>
      <c r="G275" s="70" t="str">
        <f t="shared" ref="G275:G338" si="59">IF(B275="","",SUM(C275)-SUM(E275))</f>
        <v/>
      </c>
      <c r="Q275" s="176" t="str">
        <f t="shared" ref="Q275:Q338" si="60">IF(R275="","",EDATE(Q274,1))</f>
        <v/>
      </c>
      <c r="R275" s="177" t="str">
        <f t="shared" ref="R275:R338" si="61">IF(R274="","",IF(SUM(R274)+1&lt;=$U$7,SUM(R274)+1,""))</f>
        <v/>
      </c>
      <c r="S275" s="178" t="str">
        <f t="shared" ref="S275:S338" si="62">IF(R275="","",W274)</f>
        <v/>
      </c>
      <c r="T275" s="179" t="str">
        <f t="shared" ref="T275:T338" si="63">IF(R275="","",IPMT($U$13/12,R275,$U$7,-$U$11,$U$12,0))</f>
        <v/>
      </c>
      <c r="U275" s="179" t="str">
        <f t="shared" ref="U275:U338" si="64">IF(R275="","",PPMT($U$13/12,R275,$U$7,-$U$11,$U$12,0))</f>
        <v/>
      </c>
      <c r="V275" s="179" t="str">
        <f t="shared" ref="V275:V338" si="65">IF(R275="","",SUM(T275:U275))</f>
        <v/>
      </c>
      <c r="W275" s="178" t="str">
        <f t="shared" si="57"/>
        <v/>
      </c>
    </row>
    <row r="276" spans="1:23" x14ac:dyDescent="0.35">
      <c r="A276" s="78" t="str">
        <f t="shared" ref="A276:A339" si="66">IF(B276="","",EDATE(A275,1))</f>
        <v/>
      </c>
      <c r="B276" s="72" t="str">
        <f t="shared" ref="B276:B339" si="67">IF(B275="","",IF(SUM(B275)+1&lt;=$E$7,SUM(B275)+1,""))</f>
        <v/>
      </c>
      <c r="C276" s="70" t="str">
        <f t="shared" ref="C276:C339" si="68">IF(B276="","",G275)</f>
        <v/>
      </c>
      <c r="D276" s="79" t="str">
        <f t="shared" ref="D276:D339" si="69">IF(B276="","",IPMT($E$14/12,B276-1,$E$7-1,-$C$19,$E$13,0))</f>
        <v/>
      </c>
      <c r="E276" s="79" t="str">
        <f t="shared" ref="E276:E339" si="70">IF(B276="","",PPMT($E$14/12,B276-1,$E$7-1,-$C$19,$E$13,0))</f>
        <v/>
      </c>
      <c r="F276" s="79" t="str">
        <f t="shared" si="58"/>
        <v/>
      </c>
      <c r="G276" s="70" t="str">
        <f t="shared" si="59"/>
        <v/>
      </c>
      <c r="Q276" s="176" t="str">
        <f t="shared" si="60"/>
        <v/>
      </c>
      <c r="R276" s="177" t="str">
        <f t="shared" si="61"/>
        <v/>
      </c>
      <c r="S276" s="178" t="str">
        <f t="shared" si="62"/>
        <v/>
      </c>
      <c r="T276" s="179" t="str">
        <f t="shared" si="63"/>
        <v/>
      </c>
      <c r="U276" s="179" t="str">
        <f t="shared" si="64"/>
        <v/>
      </c>
      <c r="V276" s="179" t="str">
        <f t="shared" si="65"/>
        <v/>
      </c>
      <c r="W276" s="178" t="str">
        <f t="shared" si="57"/>
        <v/>
      </c>
    </row>
    <row r="277" spans="1:23" x14ac:dyDescent="0.35">
      <c r="A277" s="78" t="str">
        <f t="shared" si="66"/>
        <v/>
      </c>
      <c r="B277" s="72" t="str">
        <f t="shared" si="67"/>
        <v/>
      </c>
      <c r="C277" s="70" t="str">
        <f t="shared" si="68"/>
        <v/>
      </c>
      <c r="D277" s="79" t="str">
        <f t="shared" si="69"/>
        <v/>
      </c>
      <c r="E277" s="79" t="str">
        <f t="shared" si="70"/>
        <v/>
      </c>
      <c r="F277" s="79" t="str">
        <f t="shared" si="58"/>
        <v/>
      </c>
      <c r="G277" s="70" t="str">
        <f t="shared" si="59"/>
        <v/>
      </c>
      <c r="Q277" s="176" t="str">
        <f t="shared" si="60"/>
        <v/>
      </c>
      <c r="R277" s="177" t="str">
        <f t="shared" si="61"/>
        <v/>
      </c>
      <c r="S277" s="178" t="str">
        <f t="shared" si="62"/>
        <v/>
      </c>
      <c r="T277" s="179" t="str">
        <f t="shared" si="63"/>
        <v/>
      </c>
      <c r="U277" s="179" t="str">
        <f t="shared" si="64"/>
        <v/>
      </c>
      <c r="V277" s="179" t="str">
        <f t="shared" si="65"/>
        <v/>
      </c>
      <c r="W277" s="178" t="str">
        <f t="shared" si="57"/>
        <v/>
      </c>
    </row>
    <row r="278" spans="1:23" x14ac:dyDescent="0.35">
      <c r="A278" s="78" t="str">
        <f t="shared" si="66"/>
        <v/>
      </c>
      <c r="B278" s="72" t="str">
        <f t="shared" si="67"/>
        <v/>
      </c>
      <c r="C278" s="70" t="str">
        <f t="shared" si="68"/>
        <v/>
      </c>
      <c r="D278" s="79" t="str">
        <f t="shared" si="69"/>
        <v/>
      </c>
      <c r="E278" s="79" t="str">
        <f t="shared" si="70"/>
        <v/>
      </c>
      <c r="F278" s="79" t="str">
        <f t="shared" si="58"/>
        <v/>
      </c>
      <c r="G278" s="70" t="str">
        <f t="shared" si="59"/>
        <v/>
      </c>
      <c r="Q278" s="176" t="str">
        <f t="shared" si="60"/>
        <v/>
      </c>
      <c r="R278" s="177" t="str">
        <f t="shared" si="61"/>
        <v/>
      </c>
      <c r="S278" s="178" t="str">
        <f t="shared" si="62"/>
        <v/>
      </c>
      <c r="T278" s="179" t="str">
        <f t="shared" si="63"/>
        <v/>
      </c>
      <c r="U278" s="179" t="str">
        <f t="shared" si="64"/>
        <v/>
      </c>
      <c r="V278" s="179" t="str">
        <f t="shared" si="65"/>
        <v/>
      </c>
      <c r="W278" s="178" t="str">
        <f t="shared" si="57"/>
        <v/>
      </c>
    </row>
    <row r="279" spans="1:23" x14ac:dyDescent="0.35">
      <c r="A279" s="78" t="str">
        <f t="shared" si="66"/>
        <v/>
      </c>
      <c r="B279" s="72" t="str">
        <f t="shared" si="67"/>
        <v/>
      </c>
      <c r="C279" s="70" t="str">
        <f t="shared" si="68"/>
        <v/>
      </c>
      <c r="D279" s="79" t="str">
        <f t="shared" si="69"/>
        <v/>
      </c>
      <c r="E279" s="79" t="str">
        <f t="shared" si="70"/>
        <v/>
      </c>
      <c r="F279" s="79" t="str">
        <f t="shared" si="58"/>
        <v/>
      </c>
      <c r="G279" s="70" t="str">
        <f t="shared" si="59"/>
        <v/>
      </c>
      <c r="Q279" s="176" t="str">
        <f t="shared" si="60"/>
        <v/>
      </c>
      <c r="R279" s="177" t="str">
        <f t="shared" si="61"/>
        <v/>
      </c>
      <c r="S279" s="178" t="str">
        <f t="shared" si="62"/>
        <v/>
      </c>
      <c r="T279" s="179" t="str">
        <f t="shared" si="63"/>
        <v/>
      </c>
      <c r="U279" s="179" t="str">
        <f t="shared" si="64"/>
        <v/>
      </c>
      <c r="V279" s="179" t="str">
        <f t="shared" si="65"/>
        <v/>
      </c>
      <c r="W279" s="178" t="str">
        <f t="shared" si="57"/>
        <v/>
      </c>
    </row>
    <row r="280" spans="1:23" x14ac:dyDescent="0.35">
      <c r="A280" s="78" t="str">
        <f t="shared" si="66"/>
        <v/>
      </c>
      <c r="B280" s="72" t="str">
        <f t="shared" si="67"/>
        <v/>
      </c>
      <c r="C280" s="70" t="str">
        <f t="shared" si="68"/>
        <v/>
      </c>
      <c r="D280" s="79" t="str">
        <f t="shared" si="69"/>
        <v/>
      </c>
      <c r="E280" s="79" t="str">
        <f t="shared" si="70"/>
        <v/>
      </c>
      <c r="F280" s="79" t="str">
        <f t="shared" si="58"/>
        <v/>
      </c>
      <c r="G280" s="70" t="str">
        <f t="shared" si="59"/>
        <v/>
      </c>
      <c r="Q280" s="176" t="str">
        <f t="shared" si="60"/>
        <v/>
      </c>
      <c r="R280" s="177" t="str">
        <f t="shared" si="61"/>
        <v/>
      </c>
      <c r="S280" s="178" t="str">
        <f t="shared" si="62"/>
        <v/>
      </c>
      <c r="T280" s="179" t="str">
        <f t="shared" si="63"/>
        <v/>
      </c>
      <c r="U280" s="179" t="str">
        <f t="shared" si="64"/>
        <v/>
      </c>
      <c r="V280" s="179" t="str">
        <f t="shared" si="65"/>
        <v/>
      </c>
      <c r="W280" s="178" t="str">
        <f t="shared" si="57"/>
        <v/>
      </c>
    </row>
    <row r="281" spans="1:23" x14ac:dyDescent="0.35">
      <c r="A281" s="78" t="str">
        <f t="shared" si="66"/>
        <v/>
      </c>
      <c r="B281" s="72" t="str">
        <f t="shared" si="67"/>
        <v/>
      </c>
      <c r="C281" s="70" t="str">
        <f t="shared" si="68"/>
        <v/>
      </c>
      <c r="D281" s="79" t="str">
        <f t="shared" si="69"/>
        <v/>
      </c>
      <c r="E281" s="79" t="str">
        <f t="shared" si="70"/>
        <v/>
      </c>
      <c r="F281" s="79" t="str">
        <f t="shared" si="58"/>
        <v/>
      </c>
      <c r="G281" s="70" t="str">
        <f t="shared" si="59"/>
        <v/>
      </c>
      <c r="Q281" s="176" t="str">
        <f t="shared" si="60"/>
        <v/>
      </c>
      <c r="R281" s="177" t="str">
        <f t="shared" si="61"/>
        <v/>
      </c>
      <c r="S281" s="178" t="str">
        <f t="shared" si="62"/>
        <v/>
      </c>
      <c r="T281" s="179" t="str">
        <f t="shared" si="63"/>
        <v/>
      </c>
      <c r="U281" s="179" t="str">
        <f t="shared" si="64"/>
        <v/>
      </c>
      <c r="V281" s="179" t="str">
        <f t="shared" si="65"/>
        <v/>
      </c>
      <c r="W281" s="178" t="str">
        <f t="shared" si="57"/>
        <v/>
      </c>
    </row>
    <row r="282" spans="1:23" x14ac:dyDescent="0.35">
      <c r="A282" s="78" t="str">
        <f t="shared" si="66"/>
        <v/>
      </c>
      <c r="B282" s="72" t="str">
        <f t="shared" si="67"/>
        <v/>
      </c>
      <c r="C282" s="70" t="str">
        <f t="shared" si="68"/>
        <v/>
      </c>
      <c r="D282" s="79" t="str">
        <f t="shared" si="69"/>
        <v/>
      </c>
      <c r="E282" s="79" t="str">
        <f t="shared" si="70"/>
        <v/>
      </c>
      <c r="F282" s="79" t="str">
        <f t="shared" si="58"/>
        <v/>
      </c>
      <c r="G282" s="70" t="str">
        <f t="shared" si="59"/>
        <v/>
      </c>
      <c r="Q282" s="176" t="str">
        <f t="shared" si="60"/>
        <v/>
      </c>
      <c r="R282" s="177" t="str">
        <f t="shared" si="61"/>
        <v/>
      </c>
      <c r="S282" s="178" t="str">
        <f t="shared" si="62"/>
        <v/>
      </c>
      <c r="T282" s="179" t="str">
        <f t="shared" si="63"/>
        <v/>
      </c>
      <c r="U282" s="179" t="str">
        <f t="shared" si="64"/>
        <v/>
      </c>
      <c r="V282" s="179" t="str">
        <f t="shared" si="65"/>
        <v/>
      </c>
      <c r="W282" s="178" t="str">
        <f t="shared" si="57"/>
        <v/>
      </c>
    </row>
    <row r="283" spans="1:23" x14ac:dyDescent="0.35">
      <c r="A283" s="78" t="str">
        <f t="shared" si="66"/>
        <v/>
      </c>
      <c r="B283" s="72" t="str">
        <f t="shared" si="67"/>
        <v/>
      </c>
      <c r="C283" s="70" t="str">
        <f t="shared" si="68"/>
        <v/>
      </c>
      <c r="D283" s="79" t="str">
        <f t="shared" si="69"/>
        <v/>
      </c>
      <c r="E283" s="79" t="str">
        <f t="shared" si="70"/>
        <v/>
      </c>
      <c r="F283" s="79" t="str">
        <f t="shared" si="58"/>
        <v/>
      </c>
      <c r="G283" s="70" t="str">
        <f t="shared" si="59"/>
        <v/>
      </c>
      <c r="Q283" s="176" t="str">
        <f t="shared" si="60"/>
        <v/>
      </c>
      <c r="R283" s="177" t="str">
        <f t="shared" si="61"/>
        <v/>
      </c>
      <c r="S283" s="178" t="str">
        <f t="shared" si="62"/>
        <v/>
      </c>
      <c r="T283" s="179" t="str">
        <f t="shared" si="63"/>
        <v/>
      </c>
      <c r="U283" s="179" t="str">
        <f t="shared" si="64"/>
        <v/>
      </c>
      <c r="V283" s="179" t="str">
        <f t="shared" si="65"/>
        <v/>
      </c>
      <c r="W283" s="178" t="str">
        <f t="shared" si="57"/>
        <v/>
      </c>
    </row>
    <row r="284" spans="1:23" x14ac:dyDescent="0.35">
      <c r="A284" s="78" t="str">
        <f t="shared" si="66"/>
        <v/>
      </c>
      <c r="B284" s="72" t="str">
        <f t="shared" si="67"/>
        <v/>
      </c>
      <c r="C284" s="70" t="str">
        <f t="shared" si="68"/>
        <v/>
      </c>
      <c r="D284" s="79" t="str">
        <f t="shared" si="69"/>
        <v/>
      </c>
      <c r="E284" s="79" t="str">
        <f t="shared" si="70"/>
        <v/>
      </c>
      <c r="F284" s="79" t="str">
        <f t="shared" si="58"/>
        <v/>
      </c>
      <c r="G284" s="70" t="str">
        <f t="shared" si="59"/>
        <v/>
      </c>
      <c r="Q284" s="176" t="str">
        <f t="shared" si="60"/>
        <v/>
      </c>
      <c r="R284" s="177" t="str">
        <f t="shared" si="61"/>
        <v/>
      </c>
      <c r="S284" s="178" t="str">
        <f t="shared" si="62"/>
        <v/>
      </c>
      <c r="T284" s="179" t="str">
        <f t="shared" si="63"/>
        <v/>
      </c>
      <c r="U284" s="179" t="str">
        <f t="shared" si="64"/>
        <v/>
      </c>
      <c r="V284" s="179" t="str">
        <f t="shared" si="65"/>
        <v/>
      </c>
      <c r="W284" s="178" t="str">
        <f t="shared" si="57"/>
        <v/>
      </c>
    </row>
    <row r="285" spans="1:23" x14ac:dyDescent="0.35">
      <c r="A285" s="78" t="str">
        <f t="shared" si="66"/>
        <v/>
      </c>
      <c r="B285" s="72" t="str">
        <f t="shared" si="67"/>
        <v/>
      </c>
      <c r="C285" s="70" t="str">
        <f t="shared" si="68"/>
        <v/>
      </c>
      <c r="D285" s="79" t="str">
        <f t="shared" si="69"/>
        <v/>
      </c>
      <c r="E285" s="79" t="str">
        <f t="shared" si="70"/>
        <v/>
      </c>
      <c r="F285" s="79" t="str">
        <f t="shared" si="58"/>
        <v/>
      </c>
      <c r="G285" s="70" t="str">
        <f t="shared" si="59"/>
        <v/>
      </c>
      <c r="Q285" s="176" t="str">
        <f t="shared" si="60"/>
        <v/>
      </c>
      <c r="R285" s="177" t="str">
        <f t="shared" si="61"/>
        <v/>
      </c>
      <c r="S285" s="178" t="str">
        <f t="shared" si="62"/>
        <v/>
      </c>
      <c r="T285" s="179" t="str">
        <f t="shared" si="63"/>
        <v/>
      </c>
      <c r="U285" s="179" t="str">
        <f t="shared" si="64"/>
        <v/>
      </c>
      <c r="V285" s="179" t="str">
        <f t="shared" si="65"/>
        <v/>
      </c>
      <c r="W285" s="178" t="str">
        <f t="shared" si="57"/>
        <v/>
      </c>
    </row>
    <row r="286" spans="1:23" x14ac:dyDescent="0.35">
      <c r="A286" s="78" t="str">
        <f t="shared" si="66"/>
        <v/>
      </c>
      <c r="B286" s="72" t="str">
        <f t="shared" si="67"/>
        <v/>
      </c>
      <c r="C286" s="70" t="str">
        <f t="shared" si="68"/>
        <v/>
      </c>
      <c r="D286" s="79" t="str">
        <f t="shared" si="69"/>
        <v/>
      </c>
      <c r="E286" s="79" t="str">
        <f t="shared" si="70"/>
        <v/>
      </c>
      <c r="F286" s="79" t="str">
        <f t="shared" si="58"/>
        <v/>
      </c>
      <c r="G286" s="70" t="str">
        <f t="shared" si="59"/>
        <v/>
      </c>
      <c r="Q286" s="176" t="str">
        <f t="shared" si="60"/>
        <v/>
      </c>
      <c r="R286" s="177" t="str">
        <f t="shared" si="61"/>
        <v/>
      </c>
      <c r="S286" s="178" t="str">
        <f t="shared" si="62"/>
        <v/>
      </c>
      <c r="T286" s="179" t="str">
        <f t="shared" si="63"/>
        <v/>
      </c>
      <c r="U286" s="179" t="str">
        <f t="shared" si="64"/>
        <v/>
      </c>
      <c r="V286" s="179" t="str">
        <f t="shared" si="65"/>
        <v/>
      </c>
      <c r="W286" s="178" t="str">
        <f t="shared" si="57"/>
        <v/>
      </c>
    </row>
    <row r="287" spans="1:23" x14ac:dyDescent="0.35">
      <c r="A287" s="78" t="str">
        <f t="shared" si="66"/>
        <v/>
      </c>
      <c r="B287" s="72" t="str">
        <f t="shared" si="67"/>
        <v/>
      </c>
      <c r="C287" s="70" t="str">
        <f t="shared" si="68"/>
        <v/>
      </c>
      <c r="D287" s="79" t="str">
        <f t="shared" si="69"/>
        <v/>
      </c>
      <c r="E287" s="79" t="str">
        <f t="shared" si="70"/>
        <v/>
      </c>
      <c r="F287" s="79" t="str">
        <f t="shared" si="58"/>
        <v/>
      </c>
      <c r="G287" s="70" t="str">
        <f t="shared" si="59"/>
        <v/>
      </c>
      <c r="Q287" s="176" t="str">
        <f t="shared" si="60"/>
        <v/>
      </c>
      <c r="R287" s="177" t="str">
        <f t="shared" si="61"/>
        <v/>
      </c>
      <c r="S287" s="178" t="str">
        <f t="shared" si="62"/>
        <v/>
      </c>
      <c r="T287" s="179" t="str">
        <f t="shared" si="63"/>
        <v/>
      </c>
      <c r="U287" s="179" t="str">
        <f t="shared" si="64"/>
        <v/>
      </c>
      <c r="V287" s="179" t="str">
        <f t="shared" si="65"/>
        <v/>
      </c>
      <c r="W287" s="178" t="str">
        <f t="shared" si="57"/>
        <v/>
      </c>
    </row>
    <row r="288" spans="1:23" x14ac:dyDescent="0.35">
      <c r="A288" s="78" t="str">
        <f t="shared" si="66"/>
        <v/>
      </c>
      <c r="B288" s="72" t="str">
        <f t="shared" si="67"/>
        <v/>
      </c>
      <c r="C288" s="70" t="str">
        <f t="shared" si="68"/>
        <v/>
      </c>
      <c r="D288" s="79" t="str">
        <f t="shared" si="69"/>
        <v/>
      </c>
      <c r="E288" s="79" t="str">
        <f t="shared" si="70"/>
        <v/>
      </c>
      <c r="F288" s="79" t="str">
        <f t="shared" si="58"/>
        <v/>
      </c>
      <c r="G288" s="70" t="str">
        <f t="shared" si="59"/>
        <v/>
      </c>
      <c r="Q288" s="176" t="str">
        <f t="shared" si="60"/>
        <v/>
      </c>
      <c r="R288" s="177" t="str">
        <f t="shared" si="61"/>
        <v/>
      </c>
      <c r="S288" s="178" t="str">
        <f t="shared" si="62"/>
        <v/>
      </c>
      <c r="T288" s="179" t="str">
        <f t="shared" si="63"/>
        <v/>
      </c>
      <c r="U288" s="179" t="str">
        <f t="shared" si="64"/>
        <v/>
      </c>
      <c r="V288" s="179" t="str">
        <f t="shared" si="65"/>
        <v/>
      </c>
      <c r="W288" s="178" t="str">
        <f t="shared" si="57"/>
        <v/>
      </c>
    </row>
    <row r="289" spans="1:23" x14ac:dyDescent="0.35">
      <c r="A289" s="78" t="str">
        <f t="shared" si="66"/>
        <v/>
      </c>
      <c r="B289" s="72" t="str">
        <f t="shared" si="67"/>
        <v/>
      </c>
      <c r="C289" s="70" t="str">
        <f t="shared" si="68"/>
        <v/>
      </c>
      <c r="D289" s="79" t="str">
        <f t="shared" si="69"/>
        <v/>
      </c>
      <c r="E289" s="79" t="str">
        <f t="shared" si="70"/>
        <v/>
      </c>
      <c r="F289" s="79" t="str">
        <f t="shared" si="58"/>
        <v/>
      </c>
      <c r="G289" s="70" t="str">
        <f t="shared" si="59"/>
        <v/>
      </c>
      <c r="Q289" s="176" t="str">
        <f t="shared" si="60"/>
        <v/>
      </c>
      <c r="R289" s="177" t="str">
        <f t="shared" si="61"/>
        <v/>
      </c>
      <c r="S289" s="178" t="str">
        <f t="shared" si="62"/>
        <v/>
      </c>
      <c r="T289" s="179" t="str">
        <f t="shared" si="63"/>
        <v/>
      </c>
      <c r="U289" s="179" t="str">
        <f t="shared" si="64"/>
        <v/>
      </c>
      <c r="V289" s="179" t="str">
        <f t="shared" si="65"/>
        <v/>
      </c>
      <c r="W289" s="178" t="str">
        <f t="shared" si="57"/>
        <v/>
      </c>
    </row>
    <row r="290" spans="1:23" x14ac:dyDescent="0.35">
      <c r="A290" s="78" t="str">
        <f t="shared" si="66"/>
        <v/>
      </c>
      <c r="B290" s="72" t="str">
        <f t="shared" si="67"/>
        <v/>
      </c>
      <c r="C290" s="70" t="str">
        <f t="shared" si="68"/>
        <v/>
      </c>
      <c r="D290" s="79" t="str">
        <f t="shared" si="69"/>
        <v/>
      </c>
      <c r="E290" s="79" t="str">
        <f t="shared" si="70"/>
        <v/>
      </c>
      <c r="F290" s="79" t="str">
        <f t="shared" si="58"/>
        <v/>
      </c>
      <c r="G290" s="70" t="str">
        <f t="shared" si="59"/>
        <v/>
      </c>
      <c r="Q290" s="176" t="str">
        <f t="shared" si="60"/>
        <v/>
      </c>
      <c r="R290" s="177" t="str">
        <f t="shared" si="61"/>
        <v/>
      </c>
      <c r="S290" s="178" t="str">
        <f t="shared" si="62"/>
        <v/>
      </c>
      <c r="T290" s="179" t="str">
        <f t="shared" si="63"/>
        <v/>
      </c>
      <c r="U290" s="179" t="str">
        <f t="shared" si="64"/>
        <v/>
      </c>
      <c r="V290" s="179" t="str">
        <f t="shared" si="65"/>
        <v/>
      </c>
      <c r="W290" s="178" t="str">
        <f t="shared" si="57"/>
        <v/>
      </c>
    </row>
    <row r="291" spans="1:23" x14ac:dyDescent="0.35">
      <c r="A291" s="78" t="str">
        <f t="shared" si="66"/>
        <v/>
      </c>
      <c r="B291" s="72" t="str">
        <f t="shared" si="67"/>
        <v/>
      </c>
      <c r="C291" s="70" t="str">
        <f t="shared" si="68"/>
        <v/>
      </c>
      <c r="D291" s="79" t="str">
        <f t="shared" si="69"/>
        <v/>
      </c>
      <c r="E291" s="79" t="str">
        <f t="shared" si="70"/>
        <v/>
      </c>
      <c r="F291" s="79" t="str">
        <f t="shared" si="58"/>
        <v/>
      </c>
      <c r="G291" s="70" t="str">
        <f t="shared" si="59"/>
        <v/>
      </c>
      <c r="Q291" s="176" t="str">
        <f t="shared" si="60"/>
        <v/>
      </c>
      <c r="R291" s="177" t="str">
        <f t="shared" si="61"/>
        <v/>
      </c>
      <c r="S291" s="178" t="str">
        <f t="shared" si="62"/>
        <v/>
      </c>
      <c r="T291" s="179" t="str">
        <f t="shared" si="63"/>
        <v/>
      </c>
      <c r="U291" s="179" t="str">
        <f t="shared" si="64"/>
        <v/>
      </c>
      <c r="V291" s="179" t="str">
        <f t="shared" si="65"/>
        <v/>
      </c>
      <c r="W291" s="178" t="str">
        <f t="shared" si="57"/>
        <v/>
      </c>
    </row>
    <row r="292" spans="1:23" x14ac:dyDescent="0.35">
      <c r="A292" s="78" t="str">
        <f t="shared" si="66"/>
        <v/>
      </c>
      <c r="B292" s="72" t="str">
        <f t="shared" si="67"/>
        <v/>
      </c>
      <c r="C292" s="70" t="str">
        <f t="shared" si="68"/>
        <v/>
      </c>
      <c r="D292" s="79" t="str">
        <f t="shared" si="69"/>
        <v/>
      </c>
      <c r="E292" s="79" t="str">
        <f t="shared" si="70"/>
        <v/>
      </c>
      <c r="F292" s="79" t="str">
        <f t="shared" si="58"/>
        <v/>
      </c>
      <c r="G292" s="70" t="str">
        <f t="shared" si="59"/>
        <v/>
      </c>
      <c r="Q292" s="176" t="str">
        <f t="shared" si="60"/>
        <v/>
      </c>
      <c r="R292" s="177" t="str">
        <f t="shared" si="61"/>
        <v/>
      </c>
      <c r="S292" s="178" t="str">
        <f t="shared" si="62"/>
        <v/>
      </c>
      <c r="T292" s="179" t="str">
        <f t="shared" si="63"/>
        <v/>
      </c>
      <c r="U292" s="179" t="str">
        <f t="shared" si="64"/>
        <v/>
      </c>
      <c r="V292" s="179" t="str">
        <f t="shared" si="65"/>
        <v/>
      </c>
      <c r="W292" s="178" t="str">
        <f t="shared" si="57"/>
        <v/>
      </c>
    </row>
    <row r="293" spans="1:23" x14ac:dyDescent="0.35">
      <c r="A293" s="78" t="str">
        <f t="shared" si="66"/>
        <v/>
      </c>
      <c r="B293" s="72" t="str">
        <f t="shared" si="67"/>
        <v/>
      </c>
      <c r="C293" s="70" t="str">
        <f t="shared" si="68"/>
        <v/>
      </c>
      <c r="D293" s="79" t="str">
        <f t="shared" si="69"/>
        <v/>
      </c>
      <c r="E293" s="79" t="str">
        <f t="shared" si="70"/>
        <v/>
      </c>
      <c r="F293" s="79" t="str">
        <f t="shared" si="58"/>
        <v/>
      </c>
      <c r="G293" s="70" t="str">
        <f t="shared" si="59"/>
        <v/>
      </c>
      <c r="Q293" s="176" t="str">
        <f t="shared" si="60"/>
        <v/>
      </c>
      <c r="R293" s="177" t="str">
        <f t="shared" si="61"/>
        <v/>
      </c>
      <c r="S293" s="178" t="str">
        <f t="shared" si="62"/>
        <v/>
      </c>
      <c r="T293" s="179" t="str">
        <f t="shared" si="63"/>
        <v/>
      </c>
      <c r="U293" s="179" t="str">
        <f t="shared" si="64"/>
        <v/>
      </c>
      <c r="V293" s="179" t="str">
        <f t="shared" si="65"/>
        <v/>
      </c>
      <c r="W293" s="178" t="str">
        <f t="shared" si="57"/>
        <v/>
      </c>
    </row>
    <row r="294" spans="1:23" x14ac:dyDescent="0.35">
      <c r="A294" s="78" t="str">
        <f t="shared" si="66"/>
        <v/>
      </c>
      <c r="B294" s="72" t="str">
        <f t="shared" si="67"/>
        <v/>
      </c>
      <c r="C294" s="70" t="str">
        <f t="shared" si="68"/>
        <v/>
      </c>
      <c r="D294" s="79" t="str">
        <f t="shared" si="69"/>
        <v/>
      </c>
      <c r="E294" s="79" t="str">
        <f t="shared" si="70"/>
        <v/>
      </c>
      <c r="F294" s="79" t="str">
        <f t="shared" si="58"/>
        <v/>
      </c>
      <c r="G294" s="70" t="str">
        <f t="shared" si="59"/>
        <v/>
      </c>
      <c r="Q294" s="176" t="str">
        <f t="shared" si="60"/>
        <v/>
      </c>
      <c r="R294" s="177" t="str">
        <f t="shared" si="61"/>
        <v/>
      </c>
      <c r="S294" s="178" t="str">
        <f t="shared" si="62"/>
        <v/>
      </c>
      <c r="T294" s="179" t="str">
        <f t="shared" si="63"/>
        <v/>
      </c>
      <c r="U294" s="179" t="str">
        <f t="shared" si="64"/>
        <v/>
      </c>
      <c r="V294" s="179" t="str">
        <f t="shared" si="65"/>
        <v/>
      </c>
      <c r="W294" s="178" t="str">
        <f t="shared" si="57"/>
        <v/>
      </c>
    </row>
    <row r="295" spans="1:23" x14ac:dyDescent="0.35">
      <c r="A295" s="78" t="str">
        <f t="shared" si="66"/>
        <v/>
      </c>
      <c r="B295" s="72" t="str">
        <f t="shared" si="67"/>
        <v/>
      </c>
      <c r="C295" s="70" t="str">
        <f t="shared" si="68"/>
        <v/>
      </c>
      <c r="D295" s="79" t="str">
        <f t="shared" si="69"/>
        <v/>
      </c>
      <c r="E295" s="79" t="str">
        <f t="shared" si="70"/>
        <v/>
      </c>
      <c r="F295" s="79" t="str">
        <f t="shared" si="58"/>
        <v/>
      </c>
      <c r="G295" s="70" t="str">
        <f t="shared" si="59"/>
        <v/>
      </c>
      <c r="Q295" s="176" t="str">
        <f t="shared" si="60"/>
        <v/>
      </c>
      <c r="R295" s="177" t="str">
        <f t="shared" si="61"/>
        <v/>
      </c>
      <c r="S295" s="178" t="str">
        <f t="shared" si="62"/>
        <v/>
      </c>
      <c r="T295" s="179" t="str">
        <f t="shared" si="63"/>
        <v/>
      </c>
      <c r="U295" s="179" t="str">
        <f t="shared" si="64"/>
        <v/>
      </c>
      <c r="V295" s="179" t="str">
        <f t="shared" si="65"/>
        <v/>
      </c>
      <c r="W295" s="178" t="str">
        <f t="shared" si="57"/>
        <v/>
      </c>
    </row>
    <row r="296" spans="1:23" x14ac:dyDescent="0.35">
      <c r="A296" s="78" t="str">
        <f t="shared" si="66"/>
        <v/>
      </c>
      <c r="B296" s="72" t="str">
        <f t="shared" si="67"/>
        <v/>
      </c>
      <c r="C296" s="70" t="str">
        <f t="shared" si="68"/>
        <v/>
      </c>
      <c r="D296" s="79" t="str">
        <f t="shared" si="69"/>
        <v/>
      </c>
      <c r="E296" s="79" t="str">
        <f t="shared" si="70"/>
        <v/>
      </c>
      <c r="F296" s="79" t="str">
        <f t="shared" si="58"/>
        <v/>
      </c>
      <c r="G296" s="70" t="str">
        <f t="shared" si="59"/>
        <v/>
      </c>
      <c r="Q296" s="176" t="str">
        <f t="shared" si="60"/>
        <v/>
      </c>
      <c r="R296" s="177" t="str">
        <f t="shared" si="61"/>
        <v/>
      </c>
      <c r="S296" s="178" t="str">
        <f t="shared" si="62"/>
        <v/>
      </c>
      <c r="T296" s="179" t="str">
        <f t="shared" si="63"/>
        <v/>
      </c>
      <c r="U296" s="179" t="str">
        <f t="shared" si="64"/>
        <v/>
      </c>
      <c r="V296" s="179" t="str">
        <f t="shared" si="65"/>
        <v/>
      </c>
      <c r="W296" s="178" t="str">
        <f t="shared" si="57"/>
        <v/>
      </c>
    </row>
    <row r="297" spans="1:23" x14ac:dyDescent="0.35">
      <c r="A297" s="78" t="str">
        <f t="shared" si="66"/>
        <v/>
      </c>
      <c r="B297" s="72" t="str">
        <f t="shared" si="67"/>
        <v/>
      </c>
      <c r="C297" s="70" t="str">
        <f t="shared" si="68"/>
        <v/>
      </c>
      <c r="D297" s="79" t="str">
        <f t="shared" si="69"/>
        <v/>
      </c>
      <c r="E297" s="79" t="str">
        <f t="shared" si="70"/>
        <v/>
      </c>
      <c r="F297" s="79" t="str">
        <f t="shared" si="58"/>
        <v/>
      </c>
      <c r="G297" s="70" t="str">
        <f t="shared" si="59"/>
        <v/>
      </c>
      <c r="Q297" s="176" t="str">
        <f t="shared" si="60"/>
        <v/>
      </c>
      <c r="R297" s="177" t="str">
        <f t="shared" si="61"/>
        <v/>
      </c>
      <c r="S297" s="178" t="str">
        <f t="shared" si="62"/>
        <v/>
      </c>
      <c r="T297" s="179" t="str">
        <f t="shared" si="63"/>
        <v/>
      </c>
      <c r="U297" s="179" t="str">
        <f t="shared" si="64"/>
        <v/>
      </c>
      <c r="V297" s="179" t="str">
        <f t="shared" si="65"/>
        <v/>
      </c>
      <c r="W297" s="178" t="str">
        <f t="shared" si="57"/>
        <v/>
      </c>
    </row>
    <row r="298" spans="1:23" x14ac:dyDescent="0.35">
      <c r="A298" s="78" t="str">
        <f t="shared" si="66"/>
        <v/>
      </c>
      <c r="B298" s="72" t="str">
        <f t="shared" si="67"/>
        <v/>
      </c>
      <c r="C298" s="70" t="str">
        <f t="shared" si="68"/>
        <v/>
      </c>
      <c r="D298" s="79" t="str">
        <f t="shared" si="69"/>
        <v/>
      </c>
      <c r="E298" s="79" t="str">
        <f t="shared" si="70"/>
        <v/>
      </c>
      <c r="F298" s="79" t="str">
        <f t="shared" si="58"/>
        <v/>
      </c>
      <c r="G298" s="70" t="str">
        <f t="shared" si="59"/>
        <v/>
      </c>
      <c r="Q298" s="176" t="str">
        <f t="shared" si="60"/>
        <v/>
      </c>
      <c r="R298" s="177" t="str">
        <f t="shared" si="61"/>
        <v/>
      </c>
      <c r="S298" s="178" t="str">
        <f t="shared" si="62"/>
        <v/>
      </c>
      <c r="T298" s="179" t="str">
        <f t="shared" si="63"/>
        <v/>
      </c>
      <c r="U298" s="179" t="str">
        <f t="shared" si="64"/>
        <v/>
      </c>
      <c r="V298" s="179" t="str">
        <f t="shared" si="65"/>
        <v/>
      </c>
      <c r="W298" s="178" t="str">
        <f t="shared" si="57"/>
        <v/>
      </c>
    </row>
    <row r="299" spans="1:23" x14ac:dyDescent="0.35">
      <c r="A299" s="78" t="str">
        <f t="shared" si="66"/>
        <v/>
      </c>
      <c r="B299" s="72" t="str">
        <f t="shared" si="67"/>
        <v/>
      </c>
      <c r="C299" s="70" t="str">
        <f t="shared" si="68"/>
        <v/>
      </c>
      <c r="D299" s="79" t="str">
        <f t="shared" si="69"/>
        <v/>
      </c>
      <c r="E299" s="79" t="str">
        <f t="shared" si="70"/>
        <v/>
      </c>
      <c r="F299" s="79" t="str">
        <f t="shared" si="58"/>
        <v/>
      </c>
      <c r="G299" s="70" t="str">
        <f t="shared" si="59"/>
        <v/>
      </c>
      <c r="Q299" s="176" t="str">
        <f t="shared" si="60"/>
        <v/>
      </c>
      <c r="R299" s="177" t="str">
        <f t="shared" si="61"/>
        <v/>
      </c>
      <c r="S299" s="178" t="str">
        <f t="shared" si="62"/>
        <v/>
      </c>
      <c r="T299" s="179" t="str">
        <f t="shared" si="63"/>
        <v/>
      </c>
      <c r="U299" s="179" t="str">
        <f t="shared" si="64"/>
        <v/>
      </c>
      <c r="V299" s="179" t="str">
        <f t="shared" si="65"/>
        <v/>
      </c>
      <c r="W299" s="178" t="str">
        <f t="shared" si="57"/>
        <v/>
      </c>
    </row>
    <row r="300" spans="1:23" x14ac:dyDescent="0.35">
      <c r="A300" s="78" t="str">
        <f t="shared" si="66"/>
        <v/>
      </c>
      <c r="B300" s="72" t="str">
        <f t="shared" si="67"/>
        <v/>
      </c>
      <c r="C300" s="70" t="str">
        <f t="shared" si="68"/>
        <v/>
      </c>
      <c r="D300" s="79" t="str">
        <f t="shared" si="69"/>
        <v/>
      </c>
      <c r="E300" s="79" t="str">
        <f t="shared" si="70"/>
        <v/>
      </c>
      <c r="F300" s="79" t="str">
        <f t="shared" si="58"/>
        <v/>
      </c>
      <c r="G300" s="70" t="str">
        <f t="shared" si="59"/>
        <v/>
      </c>
      <c r="Q300" s="176" t="str">
        <f t="shared" si="60"/>
        <v/>
      </c>
      <c r="R300" s="177" t="str">
        <f t="shared" si="61"/>
        <v/>
      </c>
      <c r="S300" s="178" t="str">
        <f t="shared" si="62"/>
        <v/>
      </c>
      <c r="T300" s="179" t="str">
        <f t="shared" si="63"/>
        <v/>
      </c>
      <c r="U300" s="179" t="str">
        <f t="shared" si="64"/>
        <v/>
      </c>
      <c r="V300" s="179" t="str">
        <f t="shared" si="65"/>
        <v/>
      </c>
      <c r="W300" s="178" t="str">
        <f t="shared" si="57"/>
        <v/>
      </c>
    </row>
    <row r="301" spans="1:23" x14ac:dyDescent="0.35">
      <c r="A301" s="78" t="str">
        <f t="shared" si="66"/>
        <v/>
      </c>
      <c r="B301" s="72" t="str">
        <f t="shared" si="67"/>
        <v/>
      </c>
      <c r="C301" s="70" t="str">
        <f t="shared" si="68"/>
        <v/>
      </c>
      <c r="D301" s="79" t="str">
        <f t="shared" si="69"/>
        <v/>
      </c>
      <c r="E301" s="79" t="str">
        <f t="shared" si="70"/>
        <v/>
      </c>
      <c r="F301" s="79" t="str">
        <f t="shared" si="58"/>
        <v/>
      </c>
      <c r="G301" s="70" t="str">
        <f t="shared" si="59"/>
        <v/>
      </c>
      <c r="Q301" s="176" t="str">
        <f t="shared" si="60"/>
        <v/>
      </c>
      <c r="R301" s="177" t="str">
        <f t="shared" si="61"/>
        <v/>
      </c>
      <c r="S301" s="178" t="str">
        <f t="shared" si="62"/>
        <v/>
      </c>
      <c r="T301" s="179" t="str">
        <f t="shared" si="63"/>
        <v/>
      </c>
      <c r="U301" s="179" t="str">
        <f t="shared" si="64"/>
        <v/>
      </c>
      <c r="V301" s="179" t="str">
        <f t="shared" si="65"/>
        <v/>
      </c>
      <c r="W301" s="178" t="str">
        <f t="shared" si="57"/>
        <v/>
      </c>
    </row>
    <row r="302" spans="1:23" x14ac:dyDescent="0.35">
      <c r="A302" s="78" t="str">
        <f t="shared" si="66"/>
        <v/>
      </c>
      <c r="B302" s="72" t="str">
        <f t="shared" si="67"/>
        <v/>
      </c>
      <c r="C302" s="70" t="str">
        <f t="shared" si="68"/>
        <v/>
      </c>
      <c r="D302" s="79" t="str">
        <f t="shared" si="69"/>
        <v/>
      </c>
      <c r="E302" s="79" t="str">
        <f t="shared" si="70"/>
        <v/>
      </c>
      <c r="F302" s="79" t="str">
        <f t="shared" si="58"/>
        <v/>
      </c>
      <c r="G302" s="70" t="str">
        <f t="shared" si="59"/>
        <v/>
      </c>
      <c r="Q302" s="176" t="str">
        <f t="shared" si="60"/>
        <v/>
      </c>
      <c r="R302" s="177" t="str">
        <f t="shared" si="61"/>
        <v/>
      </c>
      <c r="S302" s="178" t="str">
        <f t="shared" si="62"/>
        <v/>
      </c>
      <c r="T302" s="179" t="str">
        <f t="shared" si="63"/>
        <v/>
      </c>
      <c r="U302" s="179" t="str">
        <f t="shared" si="64"/>
        <v/>
      </c>
      <c r="V302" s="179" t="str">
        <f t="shared" si="65"/>
        <v/>
      </c>
      <c r="W302" s="178" t="str">
        <f t="shared" si="57"/>
        <v/>
      </c>
    </row>
    <row r="303" spans="1:23" x14ac:dyDescent="0.35">
      <c r="A303" s="78" t="str">
        <f t="shared" si="66"/>
        <v/>
      </c>
      <c r="B303" s="72" t="str">
        <f t="shared" si="67"/>
        <v/>
      </c>
      <c r="C303" s="70" t="str">
        <f t="shared" si="68"/>
        <v/>
      </c>
      <c r="D303" s="79" t="str">
        <f t="shared" si="69"/>
        <v/>
      </c>
      <c r="E303" s="79" t="str">
        <f t="shared" si="70"/>
        <v/>
      </c>
      <c r="F303" s="79" t="str">
        <f t="shared" si="58"/>
        <v/>
      </c>
      <c r="G303" s="70" t="str">
        <f t="shared" si="59"/>
        <v/>
      </c>
      <c r="Q303" s="176" t="str">
        <f t="shared" si="60"/>
        <v/>
      </c>
      <c r="R303" s="177" t="str">
        <f t="shared" si="61"/>
        <v/>
      </c>
      <c r="S303" s="178" t="str">
        <f t="shared" si="62"/>
        <v/>
      </c>
      <c r="T303" s="179" t="str">
        <f t="shared" si="63"/>
        <v/>
      </c>
      <c r="U303" s="179" t="str">
        <f t="shared" si="64"/>
        <v/>
      </c>
      <c r="V303" s="179" t="str">
        <f t="shared" si="65"/>
        <v/>
      </c>
      <c r="W303" s="178" t="str">
        <f t="shared" si="57"/>
        <v/>
      </c>
    </row>
    <row r="304" spans="1:23" x14ac:dyDescent="0.35">
      <c r="A304" s="78" t="str">
        <f t="shared" si="66"/>
        <v/>
      </c>
      <c r="B304" s="72" t="str">
        <f t="shared" si="67"/>
        <v/>
      </c>
      <c r="C304" s="70" t="str">
        <f t="shared" si="68"/>
        <v/>
      </c>
      <c r="D304" s="79" t="str">
        <f t="shared" si="69"/>
        <v/>
      </c>
      <c r="E304" s="79" t="str">
        <f t="shared" si="70"/>
        <v/>
      </c>
      <c r="F304" s="79" t="str">
        <f t="shared" si="58"/>
        <v/>
      </c>
      <c r="G304" s="70" t="str">
        <f t="shared" si="59"/>
        <v/>
      </c>
      <c r="Q304" s="176" t="str">
        <f t="shared" si="60"/>
        <v/>
      </c>
      <c r="R304" s="177" t="str">
        <f t="shared" si="61"/>
        <v/>
      </c>
      <c r="S304" s="178" t="str">
        <f t="shared" si="62"/>
        <v/>
      </c>
      <c r="T304" s="179" t="str">
        <f t="shared" si="63"/>
        <v/>
      </c>
      <c r="U304" s="179" t="str">
        <f t="shared" si="64"/>
        <v/>
      </c>
      <c r="V304" s="179" t="str">
        <f t="shared" si="65"/>
        <v/>
      </c>
      <c r="W304" s="178" t="str">
        <f t="shared" si="57"/>
        <v/>
      </c>
    </row>
    <row r="305" spans="1:23" x14ac:dyDescent="0.35">
      <c r="A305" s="78" t="str">
        <f t="shared" si="66"/>
        <v/>
      </c>
      <c r="B305" s="72" t="str">
        <f t="shared" si="67"/>
        <v/>
      </c>
      <c r="C305" s="70" t="str">
        <f t="shared" si="68"/>
        <v/>
      </c>
      <c r="D305" s="79" t="str">
        <f t="shared" si="69"/>
        <v/>
      </c>
      <c r="E305" s="79" t="str">
        <f t="shared" si="70"/>
        <v/>
      </c>
      <c r="F305" s="79" t="str">
        <f t="shared" si="58"/>
        <v/>
      </c>
      <c r="G305" s="70" t="str">
        <f t="shared" si="59"/>
        <v/>
      </c>
      <c r="Q305" s="176" t="str">
        <f t="shared" si="60"/>
        <v/>
      </c>
      <c r="R305" s="177" t="str">
        <f t="shared" si="61"/>
        <v/>
      </c>
      <c r="S305" s="178" t="str">
        <f t="shared" si="62"/>
        <v/>
      </c>
      <c r="T305" s="179" t="str">
        <f t="shared" si="63"/>
        <v/>
      </c>
      <c r="U305" s="179" t="str">
        <f t="shared" si="64"/>
        <v/>
      </c>
      <c r="V305" s="179" t="str">
        <f t="shared" si="65"/>
        <v/>
      </c>
      <c r="W305" s="178" t="str">
        <f t="shared" si="57"/>
        <v/>
      </c>
    </row>
    <row r="306" spans="1:23" x14ac:dyDescent="0.35">
      <c r="A306" s="78" t="str">
        <f t="shared" si="66"/>
        <v/>
      </c>
      <c r="B306" s="72" t="str">
        <f t="shared" si="67"/>
        <v/>
      </c>
      <c r="C306" s="70" t="str">
        <f t="shared" si="68"/>
        <v/>
      </c>
      <c r="D306" s="79" t="str">
        <f t="shared" si="69"/>
        <v/>
      </c>
      <c r="E306" s="79" t="str">
        <f t="shared" si="70"/>
        <v/>
      </c>
      <c r="F306" s="79" t="str">
        <f t="shared" si="58"/>
        <v/>
      </c>
      <c r="G306" s="70" t="str">
        <f t="shared" si="59"/>
        <v/>
      </c>
      <c r="Q306" s="176" t="str">
        <f t="shared" si="60"/>
        <v/>
      </c>
      <c r="R306" s="177" t="str">
        <f t="shared" si="61"/>
        <v/>
      </c>
      <c r="S306" s="178" t="str">
        <f t="shared" si="62"/>
        <v/>
      </c>
      <c r="T306" s="179" t="str">
        <f t="shared" si="63"/>
        <v/>
      </c>
      <c r="U306" s="179" t="str">
        <f t="shared" si="64"/>
        <v/>
      </c>
      <c r="V306" s="179" t="str">
        <f t="shared" si="65"/>
        <v/>
      </c>
      <c r="W306" s="178" t="str">
        <f t="shared" si="57"/>
        <v/>
      </c>
    </row>
    <row r="307" spans="1:23" x14ac:dyDescent="0.35">
      <c r="A307" s="78" t="str">
        <f t="shared" si="66"/>
        <v/>
      </c>
      <c r="B307" s="72" t="str">
        <f t="shared" si="67"/>
        <v/>
      </c>
      <c r="C307" s="70" t="str">
        <f t="shared" si="68"/>
        <v/>
      </c>
      <c r="D307" s="79" t="str">
        <f t="shared" si="69"/>
        <v/>
      </c>
      <c r="E307" s="79" t="str">
        <f t="shared" si="70"/>
        <v/>
      </c>
      <c r="F307" s="79" t="str">
        <f t="shared" si="58"/>
        <v/>
      </c>
      <c r="G307" s="70" t="str">
        <f t="shared" si="59"/>
        <v/>
      </c>
      <c r="Q307" s="176" t="str">
        <f t="shared" si="60"/>
        <v/>
      </c>
      <c r="R307" s="177" t="str">
        <f t="shared" si="61"/>
        <v/>
      </c>
      <c r="S307" s="178" t="str">
        <f t="shared" si="62"/>
        <v/>
      </c>
      <c r="T307" s="179" t="str">
        <f t="shared" si="63"/>
        <v/>
      </c>
      <c r="U307" s="179" t="str">
        <f t="shared" si="64"/>
        <v/>
      </c>
      <c r="V307" s="179" t="str">
        <f t="shared" si="65"/>
        <v/>
      </c>
      <c r="W307" s="178" t="str">
        <f t="shared" si="57"/>
        <v/>
      </c>
    </row>
    <row r="308" spans="1:23" x14ac:dyDescent="0.35">
      <c r="A308" s="78" t="str">
        <f t="shared" si="66"/>
        <v/>
      </c>
      <c r="B308" s="72" t="str">
        <f t="shared" si="67"/>
        <v/>
      </c>
      <c r="C308" s="70" t="str">
        <f t="shared" si="68"/>
        <v/>
      </c>
      <c r="D308" s="79" t="str">
        <f t="shared" si="69"/>
        <v/>
      </c>
      <c r="E308" s="79" t="str">
        <f t="shared" si="70"/>
        <v/>
      </c>
      <c r="F308" s="79" t="str">
        <f t="shared" si="58"/>
        <v/>
      </c>
      <c r="G308" s="70" t="str">
        <f t="shared" si="59"/>
        <v/>
      </c>
      <c r="Q308" s="176" t="str">
        <f t="shared" si="60"/>
        <v/>
      </c>
      <c r="R308" s="177" t="str">
        <f t="shared" si="61"/>
        <v/>
      </c>
      <c r="S308" s="178" t="str">
        <f t="shared" si="62"/>
        <v/>
      </c>
      <c r="T308" s="179" t="str">
        <f t="shared" si="63"/>
        <v/>
      </c>
      <c r="U308" s="179" t="str">
        <f t="shared" si="64"/>
        <v/>
      </c>
      <c r="V308" s="179" t="str">
        <f t="shared" si="65"/>
        <v/>
      </c>
      <c r="W308" s="178" t="str">
        <f t="shared" si="57"/>
        <v/>
      </c>
    </row>
    <row r="309" spans="1:23" x14ac:dyDescent="0.35">
      <c r="A309" s="78" t="str">
        <f t="shared" si="66"/>
        <v/>
      </c>
      <c r="B309" s="72" t="str">
        <f t="shared" si="67"/>
        <v/>
      </c>
      <c r="C309" s="70" t="str">
        <f t="shared" si="68"/>
        <v/>
      </c>
      <c r="D309" s="79" t="str">
        <f t="shared" si="69"/>
        <v/>
      </c>
      <c r="E309" s="79" t="str">
        <f t="shared" si="70"/>
        <v/>
      </c>
      <c r="F309" s="79" t="str">
        <f t="shared" si="58"/>
        <v/>
      </c>
      <c r="G309" s="70" t="str">
        <f t="shared" si="59"/>
        <v/>
      </c>
      <c r="Q309" s="176" t="str">
        <f t="shared" si="60"/>
        <v/>
      </c>
      <c r="R309" s="177" t="str">
        <f t="shared" si="61"/>
        <v/>
      </c>
      <c r="S309" s="178" t="str">
        <f t="shared" si="62"/>
        <v/>
      </c>
      <c r="T309" s="179" t="str">
        <f t="shared" si="63"/>
        <v/>
      </c>
      <c r="U309" s="179" t="str">
        <f t="shared" si="64"/>
        <v/>
      </c>
      <c r="V309" s="179" t="str">
        <f t="shared" si="65"/>
        <v/>
      </c>
      <c r="W309" s="178" t="str">
        <f t="shared" si="57"/>
        <v/>
      </c>
    </row>
    <row r="310" spans="1:23" x14ac:dyDescent="0.35">
      <c r="A310" s="78" t="str">
        <f t="shared" si="66"/>
        <v/>
      </c>
      <c r="B310" s="72" t="str">
        <f t="shared" si="67"/>
        <v/>
      </c>
      <c r="C310" s="70" t="str">
        <f t="shared" si="68"/>
        <v/>
      </c>
      <c r="D310" s="79" t="str">
        <f t="shared" si="69"/>
        <v/>
      </c>
      <c r="E310" s="79" t="str">
        <f t="shared" si="70"/>
        <v/>
      </c>
      <c r="F310" s="79" t="str">
        <f t="shared" si="58"/>
        <v/>
      </c>
      <c r="G310" s="70" t="str">
        <f t="shared" si="59"/>
        <v/>
      </c>
      <c r="Q310" s="176" t="str">
        <f t="shared" si="60"/>
        <v/>
      </c>
      <c r="R310" s="177" t="str">
        <f t="shared" si="61"/>
        <v/>
      </c>
      <c r="S310" s="178" t="str">
        <f t="shared" si="62"/>
        <v/>
      </c>
      <c r="T310" s="179" t="str">
        <f t="shared" si="63"/>
        <v/>
      </c>
      <c r="U310" s="179" t="str">
        <f t="shared" si="64"/>
        <v/>
      </c>
      <c r="V310" s="179" t="str">
        <f t="shared" si="65"/>
        <v/>
      </c>
      <c r="W310" s="178" t="str">
        <f t="shared" si="57"/>
        <v/>
      </c>
    </row>
    <row r="311" spans="1:23" x14ac:dyDescent="0.35">
      <c r="A311" s="78" t="str">
        <f t="shared" si="66"/>
        <v/>
      </c>
      <c r="B311" s="72" t="str">
        <f t="shared" si="67"/>
        <v/>
      </c>
      <c r="C311" s="70" t="str">
        <f t="shared" si="68"/>
        <v/>
      </c>
      <c r="D311" s="79" t="str">
        <f t="shared" si="69"/>
        <v/>
      </c>
      <c r="E311" s="79" t="str">
        <f t="shared" si="70"/>
        <v/>
      </c>
      <c r="F311" s="79" t="str">
        <f t="shared" si="58"/>
        <v/>
      </c>
      <c r="G311" s="70" t="str">
        <f t="shared" si="59"/>
        <v/>
      </c>
      <c r="Q311" s="176" t="str">
        <f t="shared" si="60"/>
        <v/>
      </c>
      <c r="R311" s="177" t="str">
        <f t="shared" si="61"/>
        <v/>
      </c>
      <c r="S311" s="178" t="str">
        <f t="shared" si="62"/>
        <v/>
      </c>
      <c r="T311" s="179" t="str">
        <f t="shared" si="63"/>
        <v/>
      </c>
      <c r="U311" s="179" t="str">
        <f t="shared" si="64"/>
        <v/>
      </c>
      <c r="V311" s="179" t="str">
        <f t="shared" si="65"/>
        <v/>
      </c>
      <c r="W311" s="178" t="str">
        <f t="shared" si="57"/>
        <v/>
      </c>
    </row>
    <row r="312" spans="1:23" x14ac:dyDescent="0.35">
      <c r="A312" s="78" t="str">
        <f t="shared" si="66"/>
        <v/>
      </c>
      <c r="B312" s="72" t="str">
        <f t="shared" si="67"/>
        <v/>
      </c>
      <c r="C312" s="70" t="str">
        <f t="shared" si="68"/>
        <v/>
      </c>
      <c r="D312" s="79" t="str">
        <f t="shared" si="69"/>
        <v/>
      </c>
      <c r="E312" s="79" t="str">
        <f t="shared" si="70"/>
        <v/>
      </c>
      <c r="F312" s="79" t="str">
        <f t="shared" si="58"/>
        <v/>
      </c>
      <c r="G312" s="70" t="str">
        <f t="shared" si="59"/>
        <v/>
      </c>
      <c r="Q312" s="176" t="str">
        <f t="shared" si="60"/>
        <v/>
      </c>
      <c r="R312" s="177" t="str">
        <f t="shared" si="61"/>
        <v/>
      </c>
      <c r="S312" s="178" t="str">
        <f t="shared" si="62"/>
        <v/>
      </c>
      <c r="T312" s="179" t="str">
        <f t="shared" si="63"/>
        <v/>
      </c>
      <c r="U312" s="179" t="str">
        <f t="shared" si="64"/>
        <v/>
      </c>
      <c r="V312" s="179" t="str">
        <f t="shared" si="65"/>
        <v/>
      </c>
      <c r="W312" s="178" t="str">
        <f t="shared" si="57"/>
        <v/>
      </c>
    </row>
    <row r="313" spans="1:23" x14ac:dyDescent="0.35">
      <c r="A313" s="78" t="str">
        <f t="shared" si="66"/>
        <v/>
      </c>
      <c r="B313" s="72" t="str">
        <f t="shared" si="67"/>
        <v/>
      </c>
      <c r="C313" s="70" t="str">
        <f t="shared" si="68"/>
        <v/>
      </c>
      <c r="D313" s="79" t="str">
        <f t="shared" si="69"/>
        <v/>
      </c>
      <c r="E313" s="79" t="str">
        <f t="shared" si="70"/>
        <v/>
      </c>
      <c r="F313" s="79" t="str">
        <f t="shared" si="58"/>
        <v/>
      </c>
      <c r="G313" s="70" t="str">
        <f t="shared" si="59"/>
        <v/>
      </c>
      <c r="Q313" s="176" t="str">
        <f t="shared" si="60"/>
        <v/>
      </c>
      <c r="R313" s="177" t="str">
        <f t="shared" si="61"/>
        <v/>
      </c>
      <c r="S313" s="178" t="str">
        <f t="shared" si="62"/>
        <v/>
      </c>
      <c r="T313" s="179" t="str">
        <f t="shared" si="63"/>
        <v/>
      </c>
      <c r="U313" s="179" t="str">
        <f t="shared" si="64"/>
        <v/>
      </c>
      <c r="V313" s="179" t="str">
        <f t="shared" si="65"/>
        <v/>
      </c>
      <c r="W313" s="178" t="str">
        <f t="shared" si="57"/>
        <v/>
      </c>
    </row>
    <row r="314" spans="1:23" x14ac:dyDescent="0.35">
      <c r="A314" s="78" t="str">
        <f t="shared" si="66"/>
        <v/>
      </c>
      <c r="B314" s="72" t="str">
        <f t="shared" si="67"/>
        <v/>
      </c>
      <c r="C314" s="70" t="str">
        <f t="shared" si="68"/>
        <v/>
      </c>
      <c r="D314" s="79" t="str">
        <f t="shared" si="69"/>
        <v/>
      </c>
      <c r="E314" s="79" t="str">
        <f t="shared" si="70"/>
        <v/>
      </c>
      <c r="F314" s="79" t="str">
        <f t="shared" si="58"/>
        <v/>
      </c>
      <c r="G314" s="70" t="str">
        <f t="shared" si="59"/>
        <v/>
      </c>
      <c r="Q314" s="176" t="str">
        <f t="shared" si="60"/>
        <v/>
      </c>
      <c r="R314" s="177" t="str">
        <f t="shared" si="61"/>
        <v/>
      </c>
      <c r="S314" s="178" t="str">
        <f t="shared" si="62"/>
        <v/>
      </c>
      <c r="T314" s="179" t="str">
        <f t="shared" si="63"/>
        <v/>
      </c>
      <c r="U314" s="179" t="str">
        <f t="shared" si="64"/>
        <v/>
      </c>
      <c r="V314" s="179" t="str">
        <f t="shared" si="65"/>
        <v/>
      </c>
      <c r="W314" s="178" t="str">
        <f t="shared" si="57"/>
        <v/>
      </c>
    </row>
    <row r="315" spans="1:23" x14ac:dyDescent="0.35">
      <c r="A315" s="78" t="str">
        <f t="shared" si="66"/>
        <v/>
      </c>
      <c r="B315" s="72" t="str">
        <f t="shared" si="67"/>
        <v/>
      </c>
      <c r="C315" s="70" t="str">
        <f t="shared" si="68"/>
        <v/>
      </c>
      <c r="D315" s="79" t="str">
        <f t="shared" si="69"/>
        <v/>
      </c>
      <c r="E315" s="79" t="str">
        <f t="shared" si="70"/>
        <v/>
      </c>
      <c r="F315" s="79" t="str">
        <f t="shared" si="58"/>
        <v/>
      </c>
      <c r="G315" s="70" t="str">
        <f t="shared" si="59"/>
        <v/>
      </c>
      <c r="Q315" s="176" t="str">
        <f t="shared" si="60"/>
        <v/>
      </c>
      <c r="R315" s="177" t="str">
        <f t="shared" si="61"/>
        <v/>
      </c>
      <c r="S315" s="178" t="str">
        <f t="shared" si="62"/>
        <v/>
      </c>
      <c r="T315" s="179" t="str">
        <f t="shared" si="63"/>
        <v/>
      </c>
      <c r="U315" s="179" t="str">
        <f t="shared" si="64"/>
        <v/>
      </c>
      <c r="V315" s="179" t="str">
        <f t="shared" si="65"/>
        <v/>
      </c>
      <c r="W315" s="178" t="str">
        <f t="shared" si="57"/>
        <v/>
      </c>
    </row>
    <row r="316" spans="1:23" x14ac:dyDescent="0.35">
      <c r="A316" s="78" t="str">
        <f t="shared" si="66"/>
        <v/>
      </c>
      <c r="B316" s="72" t="str">
        <f t="shared" si="67"/>
        <v/>
      </c>
      <c r="C316" s="70" t="str">
        <f t="shared" si="68"/>
        <v/>
      </c>
      <c r="D316" s="79" t="str">
        <f t="shared" si="69"/>
        <v/>
      </c>
      <c r="E316" s="79" t="str">
        <f t="shared" si="70"/>
        <v/>
      </c>
      <c r="F316" s="79" t="str">
        <f t="shared" si="58"/>
        <v/>
      </c>
      <c r="G316" s="70" t="str">
        <f t="shared" si="59"/>
        <v/>
      </c>
      <c r="Q316" s="176" t="str">
        <f t="shared" si="60"/>
        <v/>
      </c>
      <c r="R316" s="177" t="str">
        <f t="shared" si="61"/>
        <v/>
      </c>
      <c r="S316" s="178" t="str">
        <f t="shared" si="62"/>
        <v/>
      </c>
      <c r="T316" s="179" t="str">
        <f t="shared" si="63"/>
        <v/>
      </c>
      <c r="U316" s="179" t="str">
        <f t="shared" si="64"/>
        <v/>
      </c>
      <c r="V316" s="179" t="str">
        <f t="shared" si="65"/>
        <v/>
      </c>
      <c r="W316" s="178" t="str">
        <f t="shared" si="57"/>
        <v/>
      </c>
    </row>
    <row r="317" spans="1:23" x14ac:dyDescent="0.35">
      <c r="A317" s="78" t="str">
        <f t="shared" si="66"/>
        <v/>
      </c>
      <c r="B317" s="72" t="str">
        <f t="shared" si="67"/>
        <v/>
      </c>
      <c r="C317" s="70" t="str">
        <f t="shared" si="68"/>
        <v/>
      </c>
      <c r="D317" s="79" t="str">
        <f t="shared" si="69"/>
        <v/>
      </c>
      <c r="E317" s="79" t="str">
        <f t="shared" si="70"/>
        <v/>
      </c>
      <c r="F317" s="79" t="str">
        <f t="shared" si="58"/>
        <v/>
      </c>
      <c r="G317" s="70" t="str">
        <f t="shared" si="59"/>
        <v/>
      </c>
      <c r="Q317" s="176" t="str">
        <f t="shared" si="60"/>
        <v/>
      </c>
      <c r="R317" s="177" t="str">
        <f t="shared" si="61"/>
        <v/>
      </c>
      <c r="S317" s="178" t="str">
        <f t="shared" si="62"/>
        <v/>
      </c>
      <c r="T317" s="179" t="str">
        <f t="shared" si="63"/>
        <v/>
      </c>
      <c r="U317" s="179" t="str">
        <f t="shared" si="64"/>
        <v/>
      </c>
      <c r="V317" s="179" t="str">
        <f t="shared" si="65"/>
        <v/>
      </c>
      <c r="W317" s="178" t="str">
        <f t="shared" si="57"/>
        <v/>
      </c>
    </row>
    <row r="318" spans="1:23" x14ac:dyDescent="0.35">
      <c r="A318" s="78" t="str">
        <f t="shared" si="66"/>
        <v/>
      </c>
      <c r="B318" s="72" t="str">
        <f t="shared" si="67"/>
        <v/>
      </c>
      <c r="C318" s="70" t="str">
        <f t="shared" si="68"/>
        <v/>
      </c>
      <c r="D318" s="79" t="str">
        <f t="shared" si="69"/>
        <v/>
      </c>
      <c r="E318" s="79" t="str">
        <f t="shared" si="70"/>
        <v/>
      </c>
      <c r="F318" s="79" t="str">
        <f t="shared" si="58"/>
        <v/>
      </c>
      <c r="G318" s="70" t="str">
        <f t="shared" si="59"/>
        <v/>
      </c>
      <c r="Q318" s="176" t="str">
        <f t="shared" si="60"/>
        <v/>
      </c>
      <c r="R318" s="177" t="str">
        <f t="shared" si="61"/>
        <v/>
      </c>
      <c r="S318" s="178" t="str">
        <f t="shared" si="62"/>
        <v/>
      </c>
      <c r="T318" s="179" t="str">
        <f t="shared" si="63"/>
        <v/>
      </c>
      <c r="U318" s="179" t="str">
        <f t="shared" si="64"/>
        <v/>
      </c>
      <c r="V318" s="179" t="str">
        <f t="shared" si="65"/>
        <v/>
      </c>
      <c r="W318" s="178" t="str">
        <f t="shared" si="57"/>
        <v/>
      </c>
    </row>
    <row r="319" spans="1:23" x14ac:dyDescent="0.35">
      <c r="A319" s="78" t="str">
        <f t="shared" si="66"/>
        <v/>
      </c>
      <c r="B319" s="72" t="str">
        <f t="shared" si="67"/>
        <v/>
      </c>
      <c r="C319" s="70" t="str">
        <f t="shared" si="68"/>
        <v/>
      </c>
      <c r="D319" s="79" t="str">
        <f t="shared" si="69"/>
        <v/>
      </c>
      <c r="E319" s="79" t="str">
        <f t="shared" si="70"/>
        <v/>
      </c>
      <c r="F319" s="79" t="str">
        <f t="shared" si="58"/>
        <v/>
      </c>
      <c r="G319" s="70" t="str">
        <f t="shared" si="59"/>
        <v/>
      </c>
      <c r="Q319" s="176" t="str">
        <f t="shared" si="60"/>
        <v/>
      </c>
      <c r="R319" s="177" t="str">
        <f t="shared" si="61"/>
        <v/>
      </c>
      <c r="S319" s="178" t="str">
        <f t="shared" si="62"/>
        <v/>
      </c>
      <c r="T319" s="179" t="str">
        <f t="shared" si="63"/>
        <v/>
      </c>
      <c r="U319" s="179" t="str">
        <f t="shared" si="64"/>
        <v/>
      </c>
      <c r="V319" s="179" t="str">
        <f t="shared" si="65"/>
        <v/>
      </c>
      <c r="W319" s="178" t="str">
        <f t="shared" si="57"/>
        <v/>
      </c>
    </row>
    <row r="320" spans="1:23" x14ac:dyDescent="0.35">
      <c r="A320" s="78" t="str">
        <f t="shared" si="66"/>
        <v/>
      </c>
      <c r="B320" s="72" t="str">
        <f t="shared" si="67"/>
        <v/>
      </c>
      <c r="C320" s="70" t="str">
        <f t="shared" si="68"/>
        <v/>
      </c>
      <c r="D320" s="79" t="str">
        <f t="shared" si="69"/>
        <v/>
      </c>
      <c r="E320" s="79" t="str">
        <f t="shared" si="70"/>
        <v/>
      </c>
      <c r="F320" s="79" t="str">
        <f t="shared" si="58"/>
        <v/>
      </c>
      <c r="G320" s="70" t="str">
        <f t="shared" si="59"/>
        <v/>
      </c>
      <c r="Q320" s="176" t="str">
        <f t="shared" si="60"/>
        <v/>
      </c>
      <c r="R320" s="177" t="str">
        <f t="shared" si="61"/>
        <v/>
      </c>
      <c r="S320" s="178" t="str">
        <f t="shared" si="62"/>
        <v/>
      </c>
      <c r="T320" s="179" t="str">
        <f t="shared" si="63"/>
        <v/>
      </c>
      <c r="U320" s="179" t="str">
        <f t="shared" si="64"/>
        <v/>
      </c>
      <c r="V320" s="179" t="str">
        <f t="shared" si="65"/>
        <v/>
      </c>
      <c r="W320" s="178" t="str">
        <f t="shared" si="57"/>
        <v/>
      </c>
    </row>
    <row r="321" spans="1:23" x14ac:dyDescent="0.35">
      <c r="A321" s="78" t="str">
        <f t="shared" si="66"/>
        <v/>
      </c>
      <c r="B321" s="72" t="str">
        <f t="shared" si="67"/>
        <v/>
      </c>
      <c r="C321" s="70" t="str">
        <f t="shared" si="68"/>
        <v/>
      </c>
      <c r="D321" s="79" t="str">
        <f t="shared" si="69"/>
        <v/>
      </c>
      <c r="E321" s="79" t="str">
        <f t="shared" si="70"/>
        <v/>
      </c>
      <c r="F321" s="79" t="str">
        <f t="shared" si="58"/>
        <v/>
      </c>
      <c r="G321" s="70" t="str">
        <f t="shared" si="59"/>
        <v/>
      </c>
      <c r="Q321" s="176" t="str">
        <f t="shared" si="60"/>
        <v/>
      </c>
      <c r="R321" s="177" t="str">
        <f t="shared" si="61"/>
        <v/>
      </c>
      <c r="S321" s="178" t="str">
        <f t="shared" si="62"/>
        <v/>
      </c>
      <c r="T321" s="179" t="str">
        <f t="shared" si="63"/>
        <v/>
      </c>
      <c r="U321" s="179" t="str">
        <f t="shared" si="64"/>
        <v/>
      </c>
      <c r="V321" s="179" t="str">
        <f t="shared" si="65"/>
        <v/>
      </c>
      <c r="W321" s="178" t="str">
        <f t="shared" si="57"/>
        <v/>
      </c>
    </row>
    <row r="322" spans="1:23" x14ac:dyDescent="0.35">
      <c r="A322" s="78" t="str">
        <f t="shared" si="66"/>
        <v/>
      </c>
      <c r="B322" s="72" t="str">
        <f t="shared" si="67"/>
        <v/>
      </c>
      <c r="C322" s="70" t="str">
        <f t="shared" si="68"/>
        <v/>
      </c>
      <c r="D322" s="79" t="str">
        <f t="shared" si="69"/>
        <v/>
      </c>
      <c r="E322" s="79" t="str">
        <f t="shared" si="70"/>
        <v/>
      </c>
      <c r="F322" s="79" t="str">
        <f t="shared" si="58"/>
        <v/>
      </c>
      <c r="G322" s="70" t="str">
        <f t="shared" si="59"/>
        <v/>
      </c>
      <c r="Q322" s="176" t="str">
        <f t="shared" si="60"/>
        <v/>
      </c>
      <c r="R322" s="177" t="str">
        <f t="shared" si="61"/>
        <v/>
      </c>
      <c r="S322" s="178" t="str">
        <f t="shared" si="62"/>
        <v/>
      </c>
      <c r="T322" s="179" t="str">
        <f t="shared" si="63"/>
        <v/>
      </c>
      <c r="U322" s="179" t="str">
        <f t="shared" si="64"/>
        <v/>
      </c>
      <c r="V322" s="179" t="str">
        <f t="shared" si="65"/>
        <v/>
      </c>
      <c r="W322" s="178" t="str">
        <f t="shared" si="57"/>
        <v/>
      </c>
    </row>
    <row r="323" spans="1:23" x14ac:dyDescent="0.35">
      <c r="A323" s="78" t="str">
        <f t="shared" si="66"/>
        <v/>
      </c>
      <c r="B323" s="72" t="str">
        <f t="shared" si="67"/>
        <v/>
      </c>
      <c r="C323" s="70" t="str">
        <f t="shared" si="68"/>
        <v/>
      </c>
      <c r="D323" s="79" t="str">
        <f t="shared" si="69"/>
        <v/>
      </c>
      <c r="E323" s="79" t="str">
        <f t="shared" si="70"/>
        <v/>
      </c>
      <c r="F323" s="79" t="str">
        <f t="shared" si="58"/>
        <v/>
      </c>
      <c r="G323" s="70" t="str">
        <f t="shared" si="59"/>
        <v/>
      </c>
      <c r="Q323" s="176" t="str">
        <f t="shared" si="60"/>
        <v/>
      </c>
      <c r="R323" s="177" t="str">
        <f t="shared" si="61"/>
        <v/>
      </c>
      <c r="S323" s="178" t="str">
        <f t="shared" si="62"/>
        <v/>
      </c>
      <c r="T323" s="179" t="str">
        <f t="shared" si="63"/>
        <v/>
      </c>
      <c r="U323" s="179" t="str">
        <f t="shared" si="64"/>
        <v/>
      </c>
      <c r="V323" s="179" t="str">
        <f t="shared" si="65"/>
        <v/>
      </c>
      <c r="W323" s="178" t="str">
        <f t="shared" si="57"/>
        <v/>
      </c>
    </row>
    <row r="324" spans="1:23" x14ac:dyDescent="0.35">
      <c r="A324" s="78" t="str">
        <f t="shared" si="66"/>
        <v/>
      </c>
      <c r="B324" s="72" t="str">
        <f t="shared" si="67"/>
        <v/>
      </c>
      <c r="C324" s="70" t="str">
        <f t="shared" si="68"/>
        <v/>
      </c>
      <c r="D324" s="79" t="str">
        <f t="shared" si="69"/>
        <v/>
      </c>
      <c r="E324" s="79" t="str">
        <f t="shared" si="70"/>
        <v/>
      </c>
      <c r="F324" s="79" t="str">
        <f t="shared" si="58"/>
        <v/>
      </c>
      <c r="G324" s="70" t="str">
        <f t="shared" si="59"/>
        <v/>
      </c>
      <c r="Q324" s="176" t="str">
        <f t="shared" si="60"/>
        <v/>
      </c>
      <c r="R324" s="177" t="str">
        <f t="shared" si="61"/>
        <v/>
      </c>
      <c r="S324" s="178" t="str">
        <f t="shared" si="62"/>
        <v/>
      </c>
      <c r="T324" s="179" t="str">
        <f t="shared" si="63"/>
        <v/>
      </c>
      <c r="U324" s="179" t="str">
        <f t="shared" si="64"/>
        <v/>
      </c>
      <c r="V324" s="179" t="str">
        <f t="shared" si="65"/>
        <v/>
      </c>
      <c r="W324" s="178" t="str">
        <f t="shared" si="57"/>
        <v/>
      </c>
    </row>
    <row r="325" spans="1:23" x14ac:dyDescent="0.35">
      <c r="A325" s="78" t="str">
        <f t="shared" si="66"/>
        <v/>
      </c>
      <c r="B325" s="72" t="str">
        <f t="shared" si="67"/>
        <v/>
      </c>
      <c r="C325" s="70" t="str">
        <f t="shared" si="68"/>
        <v/>
      </c>
      <c r="D325" s="79" t="str">
        <f t="shared" si="69"/>
        <v/>
      </c>
      <c r="E325" s="79" t="str">
        <f t="shared" si="70"/>
        <v/>
      </c>
      <c r="F325" s="79" t="str">
        <f t="shared" si="58"/>
        <v/>
      </c>
      <c r="G325" s="70" t="str">
        <f t="shared" si="59"/>
        <v/>
      </c>
      <c r="Q325" s="176" t="str">
        <f t="shared" si="60"/>
        <v/>
      </c>
      <c r="R325" s="177" t="str">
        <f t="shared" si="61"/>
        <v/>
      </c>
      <c r="S325" s="178" t="str">
        <f t="shared" si="62"/>
        <v/>
      </c>
      <c r="T325" s="179" t="str">
        <f t="shared" si="63"/>
        <v/>
      </c>
      <c r="U325" s="179" t="str">
        <f t="shared" si="64"/>
        <v/>
      </c>
      <c r="V325" s="179" t="str">
        <f t="shared" si="65"/>
        <v/>
      </c>
      <c r="W325" s="178" t="str">
        <f t="shared" si="57"/>
        <v/>
      </c>
    </row>
    <row r="326" spans="1:23" x14ac:dyDescent="0.35">
      <c r="A326" s="78" t="str">
        <f t="shared" si="66"/>
        <v/>
      </c>
      <c r="B326" s="72" t="str">
        <f t="shared" si="67"/>
        <v/>
      </c>
      <c r="C326" s="70" t="str">
        <f t="shared" si="68"/>
        <v/>
      </c>
      <c r="D326" s="79" t="str">
        <f t="shared" si="69"/>
        <v/>
      </c>
      <c r="E326" s="79" t="str">
        <f t="shared" si="70"/>
        <v/>
      </c>
      <c r="F326" s="79" t="str">
        <f t="shared" si="58"/>
        <v/>
      </c>
      <c r="G326" s="70" t="str">
        <f t="shared" si="59"/>
        <v/>
      </c>
      <c r="Q326" s="176" t="str">
        <f t="shared" si="60"/>
        <v/>
      </c>
      <c r="R326" s="177" t="str">
        <f t="shared" si="61"/>
        <v/>
      </c>
      <c r="S326" s="178" t="str">
        <f t="shared" si="62"/>
        <v/>
      </c>
      <c r="T326" s="179" t="str">
        <f t="shared" si="63"/>
        <v/>
      </c>
      <c r="U326" s="179" t="str">
        <f t="shared" si="64"/>
        <v/>
      </c>
      <c r="V326" s="179" t="str">
        <f t="shared" si="65"/>
        <v/>
      </c>
      <c r="W326" s="178" t="str">
        <f t="shared" si="57"/>
        <v/>
      </c>
    </row>
    <row r="327" spans="1:23" x14ac:dyDescent="0.35">
      <c r="A327" s="78" t="str">
        <f t="shared" si="66"/>
        <v/>
      </c>
      <c r="B327" s="72" t="str">
        <f t="shared" si="67"/>
        <v/>
      </c>
      <c r="C327" s="70" t="str">
        <f t="shared" si="68"/>
        <v/>
      </c>
      <c r="D327" s="79" t="str">
        <f t="shared" si="69"/>
        <v/>
      </c>
      <c r="E327" s="79" t="str">
        <f t="shared" si="70"/>
        <v/>
      </c>
      <c r="F327" s="79" t="str">
        <f t="shared" si="58"/>
        <v/>
      </c>
      <c r="G327" s="70" t="str">
        <f t="shared" si="59"/>
        <v/>
      </c>
      <c r="Q327" s="176" t="str">
        <f t="shared" si="60"/>
        <v/>
      </c>
      <c r="R327" s="177" t="str">
        <f t="shared" si="61"/>
        <v/>
      </c>
      <c r="S327" s="178" t="str">
        <f t="shared" si="62"/>
        <v/>
      </c>
      <c r="T327" s="179" t="str">
        <f t="shared" si="63"/>
        <v/>
      </c>
      <c r="U327" s="179" t="str">
        <f t="shared" si="64"/>
        <v/>
      </c>
      <c r="V327" s="179" t="str">
        <f t="shared" si="65"/>
        <v/>
      </c>
      <c r="W327" s="178" t="str">
        <f t="shared" si="57"/>
        <v/>
      </c>
    </row>
    <row r="328" spans="1:23" x14ac:dyDescent="0.35">
      <c r="A328" s="78" t="str">
        <f t="shared" si="66"/>
        <v/>
      </c>
      <c r="B328" s="72" t="str">
        <f t="shared" si="67"/>
        <v/>
      </c>
      <c r="C328" s="70" t="str">
        <f t="shared" si="68"/>
        <v/>
      </c>
      <c r="D328" s="79" t="str">
        <f t="shared" si="69"/>
        <v/>
      </c>
      <c r="E328" s="79" t="str">
        <f t="shared" si="70"/>
        <v/>
      </c>
      <c r="F328" s="79" t="str">
        <f t="shared" si="58"/>
        <v/>
      </c>
      <c r="G328" s="70" t="str">
        <f t="shared" si="59"/>
        <v/>
      </c>
      <c r="Q328" s="176" t="str">
        <f t="shared" si="60"/>
        <v/>
      </c>
      <c r="R328" s="177" t="str">
        <f t="shared" si="61"/>
        <v/>
      </c>
      <c r="S328" s="178" t="str">
        <f t="shared" si="62"/>
        <v/>
      </c>
      <c r="T328" s="179" t="str">
        <f t="shared" si="63"/>
        <v/>
      </c>
      <c r="U328" s="179" t="str">
        <f t="shared" si="64"/>
        <v/>
      </c>
      <c r="V328" s="179" t="str">
        <f t="shared" si="65"/>
        <v/>
      </c>
      <c r="W328" s="178" t="str">
        <f t="shared" si="57"/>
        <v/>
      </c>
    </row>
    <row r="329" spans="1:23" x14ac:dyDescent="0.35">
      <c r="A329" s="78" t="str">
        <f t="shared" si="66"/>
        <v/>
      </c>
      <c r="B329" s="72" t="str">
        <f t="shared" si="67"/>
        <v/>
      </c>
      <c r="C329" s="70" t="str">
        <f t="shared" si="68"/>
        <v/>
      </c>
      <c r="D329" s="79" t="str">
        <f t="shared" si="69"/>
        <v/>
      </c>
      <c r="E329" s="79" t="str">
        <f t="shared" si="70"/>
        <v/>
      </c>
      <c r="F329" s="79" t="str">
        <f t="shared" si="58"/>
        <v/>
      </c>
      <c r="G329" s="70" t="str">
        <f t="shared" si="59"/>
        <v/>
      </c>
      <c r="Q329" s="176" t="str">
        <f t="shared" si="60"/>
        <v/>
      </c>
      <c r="R329" s="177" t="str">
        <f t="shared" si="61"/>
        <v/>
      </c>
      <c r="S329" s="178" t="str">
        <f t="shared" si="62"/>
        <v/>
      </c>
      <c r="T329" s="179" t="str">
        <f t="shared" si="63"/>
        <v/>
      </c>
      <c r="U329" s="179" t="str">
        <f t="shared" si="64"/>
        <v/>
      </c>
      <c r="V329" s="179" t="str">
        <f t="shared" si="65"/>
        <v/>
      </c>
      <c r="W329" s="178" t="str">
        <f t="shared" si="57"/>
        <v/>
      </c>
    </row>
    <row r="330" spans="1:23" x14ac:dyDescent="0.35">
      <c r="A330" s="78" t="str">
        <f t="shared" si="66"/>
        <v/>
      </c>
      <c r="B330" s="72" t="str">
        <f t="shared" si="67"/>
        <v/>
      </c>
      <c r="C330" s="70" t="str">
        <f t="shared" si="68"/>
        <v/>
      </c>
      <c r="D330" s="79" t="str">
        <f t="shared" si="69"/>
        <v/>
      </c>
      <c r="E330" s="79" t="str">
        <f t="shared" si="70"/>
        <v/>
      </c>
      <c r="F330" s="79" t="str">
        <f t="shared" si="58"/>
        <v/>
      </c>
      <c r="G330" s="70" t="str">
        <f t="shared" si="59"/>
        <v/>
      </c>
      <c r="Q330" s="176" t="str">
        <f t="shared" si="60"/>
        <v/>
      </c>
      <c r="R330" s="177" t="str">
        <f t="shared" si="61"/>
        <v/>
      </c>
      <c r="S330" s="178" t="str">
        <f t="shared" si="62"/>
        <v/>
      </c>
      <c r="T330" s="179" t="str">
        <f t="shared" si="63"/>
        <v/>
      </c>
      <c r="U330" s="179" t="str">
        <f t="shared" si="64"/>
        <v/>
      </c>
      <c r="V330" s="179" t="str">
        <f t="shared" si="65"/>
        <v/>
      </c>
      <c r="W330" s="178" t="str">
        <f t="shared" si="57"/>
        <v/>
      </c>
    </row>
    <row r="331" spans="1:23" x14ac:dyDescent="0.35">
      <c r="A331" s="78" t="str">
        <f t="shared" si="66"/>
        <v/>
      </c>
      <c r="B331" s="72" t="str">
        <f t="shared" si="67"/>
        <v/>
      </c>
      <c r="C331" s="70" t="str">
        <f t="shared" si="68"/>
        <v/>
      </c>
      <c r="D331" s="79" t="str">
        <f t="shared" si="69"/>
        <v/>
      </c>
      <c r="E331" s="79" t="str">
        <f t="shared" si="70"/>
        <v/>
      </c>
      <c r="F331" s="79" t="str">
        <f t="shared" si="58"/>
        <v/>
      </c>
      <c r="G331" s="70" t="str">
        <f t="shared" si="59"/>
        <v/>
      </c>
      <c r="Q331" s="176" t="str">
        <f t="shared" si="60"/>
        <v/>
      </c>
      <c r="R331" s="177" t="str">
        <f t="shared" si="61"/>
        <v/>
      </c>
      <c r="S331" s="178" t="str">
        <f t="shared" si="62"/>
        <v/>
      </c>
      <c r="T331" s="179" t="str">
        <f t="shared" si="63"/>
        <v/>
      </c>
      <c r="U331" s="179" t="str">
        <f t="shared" si="64"/>
        <v/>
      </c>
      <c r="V331" s="179" t="str">
        <f t="shared" si="65"/>
        <v/>
      </c>
      <c r="W331" s="178" t="str">
        <f t="shared" si="57"/>
        <v/>
      </c>
    </row>
    <row r="332" spans="1:23" x14ac:dyDescent="0.35">
      <c r="A332" s="78" t="str">
        <f t="shared" si="66"/>
        <v/>
      </c>
      <c r="B332" s="72" t="str">
        <f t="shared" si="67"/>
        <v/>
      </c>
      <c r="C332" s="70" t="str">
        <f t="shared" si="68"/>
        <v/>
      </c>
      <c r="D332" s="79" t="str">
        <f t="shared" si="69"/>
        <v/>
      </c>
      <c r="E332" s="79" t="str">
        <f t="shared" si="70"/>
        <v/>
      </c>
      <c r="F332" s="79" t="str">
        <f t="shared" si="58"/>
        <v/>
      </c>
      <c r="G332" s="70" t="str">
        <f t="shared" si="59"/>
        <v/>
      </c>
      <c r="Q332" s="176" t="str">
        <f t="shared" si="60"/>
        <v/>
      </c>
      <c r="R332" s="177" t="str">
        <f t="shared" si="61"/>
        <v/>
      </c>
      <c r="S332" s="178" t="str">
        <f t="shared" si="62"/>
        <v/>
      </c>
      <c r="T332" s="179" t="str">
        <f t="shared" si="63"/>
        <v/>
      </c>
      <c r="U332" s="179" t="str">
        <f t="shared" si="64"/>
        <v/>
      </c>
      <c r="V332" s="179" t="str">
        <f t="shared" si="65"/>
        <v/>
      </c>
      <c r="W332" s="178" t="str">
        <f t="shared" si="57"/>
        <v/>
      </c>
    </row>
    <row r="333" spans="1:23" x14ac:dyDescent="0.35">
      <c r="A333" s="78" t="str">
        <f t="shared" si="66"/>
        <v/>
      </c>
      <c r="B333" s="72" t="str">
        <f t="shared" si="67"/>
        <v/>
      </c>
      <c r="C333" s="70" t="str">
        <f t="shared" si="68"/>
        <v/>
      </c>
      <c r="D333" s="79" t="str">
        <f t="shared" si="69"/>
        <v/>
      </c>
      <c r="E333" s="79" t="str">
        <f t="shared" si="70"/>
        <v/>
      </c>
      <c r="F333" s="79" t="str">
        <f t="shared" si="58"/>
        <v/>
      </c>
      <c r="G333" s="70" t="str">
        <f t="shared" si="59"/>
        <v/>
      </c>
      <c r="Q333" s="176" t="str">
        <f t="shared" si="60"/>
        <v/>
      </c>
      <c r="R333" s="177" t="str">
        <f t="shared" si="61"/>
        <v/>
      </c>
      <c r="S333" s="178" t="str">
        <f t="shared" si="62"/>
        <v/>
      </c>
      <c r="T333" s="179" t="str">
        <f t="shared" si="63"/>
        <v/>
      </c>
      <c r="U333" s="179" t="str">
        <f t="shared" si="64"/>
        <v/>
      </c>
      <c r="V333" s="179" t="str">
        <f t="shared" si="65"/>
        <v/>
      </c>
      <c r="W333" s="178" t="str">
        <f t="shared" si="57"/>
        <v/>
      </c>
    </row>
    <row r="334" spans="1:23" x14ac:dyDescent="0.35">
      <c r="A334" s="78" t="str">
        <f t="shared" si="66"/>
        <v/>
      </c>
      <c r="B334" s="72" t="str">
        <f t="shared" si="67"/>
        <v/>
      </c>
      <c r="C334" s="70" t="str">
        <f t="shared" si="68"/>
        <v/>
      </c>
      <c r="D334" s="79" t="str">
        <f t="shared" si="69"/>
        <v/>
      </c>
      <c r="E334" s="79" t="str">
        <f t="shared" si="70"/>
        <v/>
      </c>
      <c r="F334" s="79" t="str">
        <f t="shared" si="58"/>
        <v/>
      </c>
      <c r="G334" s="70" t="str">
        <f t="shared" si="59"/>
        <v/>
      </c>
      <c r="Q334" s="176" t="str">
        <f t="shared" si="60"/>
        <v/>
      </c>
      <c r="R334" s="177" t="str">
        <f t="shared" si="61"/>
        <v/>
      </c>
      <c r="S334" s="178" t="str">
        <f t="shared" si="62"/>
        <v/>
      </c>
      <c r="T334" s="179" t="str">
        <f t="shared" si="63"/>
        <v/>
      </c>
      <c r="U334" s="179" t="str">
        <f t="shared" si="64"/>
        <v/>
      </c>
      <c r="V334" s="179" t="str">
        <f t="shared" si="65"/>
        <v/>
      </c>
      <c r="W334" s="178" t="str">
        <f t="shared" si="57"/>
        <v/>
      </c>
    </row>
    <row r="335" spans="1:23" x14ac:dyDescent="0.35">
      <c r="A335" s="78" t="str">
        <f t="shared" si="66"/>
        <v/>
      </c>
      <c r="B335" s="72" t="str">
        <f t="shared" si="67"/>
        <v/>
      </c>
      <c r="C335" s="70" t="str">
        <f t="shared" si="68"/>
        <v/>
      </c>
      <c r="D335" s="79" t="str">
        <f t="shared" si="69"/>
        <v/>
      </c>
      <c r="E335" s="79" t="str">
        <f t="shared" si="70"/>
        <v/>
      </c>
      <c r="F335" s="79" t="str">
        <f t="shared" si="58"/>
        <v/>
      </c>
      <c r="G335" s="70" t="str">
        <f t="shared" si="59"/>
        <v/>
      </c>
      <c r="Q335" s="176" t="str">
        <f t="shared" si="60"/>
        <v/>
      </c>
      <c r="R335" s="177" t="str">
        <f t="shared" si="61"/>
        <v/>
      </c>
      <c r="S335" s="178" t="str">
        <f t="shared" si="62"/>
        <v/>
      </c>
      <c r="T335" s="179" t="str">
        <f t="shared" si="63"/>
        <v/>
      </c>
      <c r="U335" s="179" t="str">
        <f t="shared" si="64"/>
        <v/>
      </c>
      <c r="V335" s="179" t="str">
        <f t="shared" si="65"/>
        <v/>
      </c>
      <c r="W335" s="178" t="str">
        <f t="shared" si="57"/>
        <v/>
      </c>
    </row>
    <row r="336" spans="1:23" x14ac:dyDescent="0.35">
      <c r="A336" s="78" t="str">
        <f t="shared" si="66"/>
        <v/>
      </c>
      <c r="B336" s="72" t="str">
        <f t="shared" si="67"/>
        <v/>
      </c>
      <c r="C336" s="70" t="str">
        <f t="shared" si="68"/>
        <v/>
      </c>
      <c r="D336" s="79" t="str">
        <f t="shared" si="69"/>
        <v/>
      </c>
      <c r="E336" s="79" t="str">
        <f t="shared" si="70"/>
        <v/>
      </c>
      <c r="F336" s="79" t="str">
        <f t="shared" si="58"/>
        <v/>
      </c>
      <c r="G336" s="70" t="str">
        <f t="shared" si="59"/>
        <v/>
      </c>
      <c r="Q336" s="176" t="str">
        <f t="shared" si="60"/>
        <v/>
      </c>
      <c r="R336" s="177" t="str">
        <f t="shared" si="61"/>
        <v/>
      </c>
      <c r="S336" s="178" t="str">
        <f t="shared" si="62"/>
        <v/>
      </c>
      <c r="T336" s="179" t="str">
        <f t="shared" si="63"/>
        <v/>
      </c>
      <c r="U336" s="179" t="str">
        <f t="shared" si="64"/>
        <v/>
      </c>
      <c r="V336" s="179" t="str">
        <f t="shared" si="65"/>
        <v/>
      </c>
      <c r="W336" s="178" t="str">
        <f t="shared" si="57"/>
        <v/>
      </c>
    </row>
    <row r="337" spans="1:23" x14ac:dyDescent="0.35">
      <c r="A337" s="78" t="str">
        <f t="shared" si="66"/>
        <v/>
      </c>
      <c r="B337" s="72" t="str">
        <f t="shared" si="67"/>
        <v/>
      </c>
      <c r="C337" s="70" t="str">
        <f t="shared" si="68"/>
        <v/>
      </c>
      <c r="D337" s="79" t="str">
        <f t="shared" si="69"/>
        <v/>
      </c>
      <c r="E337" s="79" t="str">
        <f t="shared" si="70"/>
        <v/>
      </c>
      <c r="F337" s="79" t="str">
        <f t="shared" si="58"/>
        <v/>
      </c>
      <c r="G337" s="70" t="str">
        <f t="shared" si="59"/>
        <v/>
      </c>
      <c r="Q337" s="176" t="str">
        <f t="shared" si="60"/>
        <v/>
      </c>
      <c r="R337" s="177" t="str">
        <f t="shared" si="61"/>
        <v/>
      </c>
      <c r="S337" s="178" t="str">
        <f t="shared" si="62"/>
        <v/>
      </c>
      <c r="T337" s="179" t="str">
        <f t="shared" si="63"/>
        <v/>
      </c>
      <c r="U337" s="179" t="str">
        <f t="shared" si="64"/>
        <v/>
      </c>
      <c r="V337" s="179" t="str">
        <f t="shared" si="65"/>
        <v/>
      </c>
      <c r="W337" s="178" t="str">
        <f t="shared" si="57"/>
        <v/>
      </c>
    </row>
    <row r="338" spans="1:23" x14ac:dyDescent="0.35">
      <c r="A338" s="78" t="str">
        <f t="shared" si="66"/>
        <v/>
      </c>
      <c r="B338" s="72" t="str">
        <f t="shared" si="67"/>
        <v/>
      </c>
      <c r="C338" s="70" t="str">
        <f t="shared" si="68"/>
        <v/>
      </c>
      <c r="D338" s="79" t="str">
        <f t="shared" si="69"/>
        <v/>
      </c>
      <c r="E338" s="79" t="str">
        <f t="shared" si="70"/>
        <v/>
      </c>
      <c r="F338" s="79" t="str">
        <f t="shared" si="58"/>
        <v/>
      </c>
      <c r="G338" s="70" t="str">
        <f t="shared" si="59"/>
        <v/>
      </c>
      <c r="Q338" s="176" t="str">
        <f t="shared" si="60"/>
        <v/>
      </c>
      <c r="R338" s="177" t="str">
        <f t="shared" si="61"/>
        <v/>
      </c>
      <c r="S338" s="178" t="str">
        <f t="shared" si="62"/>
        <v/>
      </c>
      <c r="T338" s="179" t="str">
        <f t="shared" si="63"/>
        <v/>
      </c>
      <c r="U338" s="179" t="str">
        <f t="shared" si="64"/>
        <v/>
      </c>
      <c r="V338" s="179" t="str">
        <f t="shared" si="65"/>
        <v/>
      </c>
      <c r="W338" s="178" t="str">
        <f t="shared" ref="W338:W401" si="71">IF(R338="","",SUM(S338)-SUM(U338))</f>
        <v/>
      </c>
    </row>
    <row r="339" spans="1:23" x14ac:dyDescent="0.35">
      <c r="A339" s="78" t="str">
        <f t="shared" si="66"/>
        <v/>
      </c>
      <c r="B339" s="72" t="str">
        <f t="shared" si="67"/>
        <v/>
      </c>
      <c r="C339" s="70" t="str">
        <f t="shared" si="68"/>
        <v/>
      </c>
      <c r="D339" s="79" t="str">
        <f t="shared" si="69"/>
        <v/>
      </c>
      <c r="E339" s="79" t="str">
        <f t="shared" si="70"/>
        <v/>
      </c>
      <c r="F339" s="79" t="str">
        <f t="shared" ref="F339:F402" si="72">IF(B339="","",SUM(D339:E339))</f>
        <v/>
      </c>
      <c r="G339" s="70" t="str">
        <f t="shared" ref="G339:G402" si="73">IF(B339="","",SUM(C339)-SUM(E339))</f>
        <v/>
      </c>
      <c r="Q339" s="176" t="str">
        <f t="shared" ref="Q339:Q402" si="74">IF(R339="","",EDATE(Q338,1))</f>
        <v/>
      </c>
      <c r="R339" s="177" t="str">
        <f t="shared" ref="R339:R402" si="75">IF(R338="","",IF(SUM(R338)+1&lt;=$U$7,SUM(R338)+1,""))</f>
        <v/>
      </c>
      <c r="S339" s="178" t="str">
        <f t="shared" ref="S339:S402" si="76">IF(R339="","",W338)</f>
        <v/>
      </c>
      <c r="T339" s="179" t="str">
        <f t="shared" ref="T339:T402" si="77">IF(R339="","",IPMT($U$13/12,R339,$U$7,-$U$11,$U$12,0))</f>
        <v/>
      </c>
      <c r="U339" s="179" t="str">
        <f t="shared" ref="U339:U402" si="78">IF(R339="","",PPMT($U$13/12,R339,$U$7,-$U$11,$U$12,0))</f>
        <v/>
      </c>
      <c r="V339" s="179" t="str">
        <f t="shared" ref="V339:V402" si="79">IF(R339="","",SUM(T339:U339))</f>
        <v/>
      </c>
      <c r="W339" s="178" t="str">
        <f t="shared" si="71"/>
        <v/>
      </c>
    </row>
    <row r="340" spans="1:23" x14ac:dyDescent="0.35">
      <c r="A340" s="78" t="str">
        <f t="shared" ref="A340:A403" si="80">IF(B340="","",EDATE(A339,1))</f>
        <v/>
      </c>
      <c r="B340" s="72" t="str">
        <f t="shared" ref="B340:B403" si="81">IF(B339="","",IF(SUM(B339)+1&lt;=$E$7,SUM(B339)+1,""))</f>
        <v/>
      </c>
      <c r="C340" s="70" t="str">
        <f t="shared" ref="C340:C403" si="82">IF(B340="","",G339)</f>
        <v/>
      </c>
      <c r="D340" s="79" t="str">
        <f t="shared" ref="D340:D403" si="83">IF(B340="","",IPMT($E$14/12,B340-1,$E$7-1,-$C$19,$E$13,0))</f>
        <v/>
      </c>
      <c r="E340" s="79" t="str">
        <f t="shared" ref="E340:E403" si="84">IF(B340="","",PPMT($E$14/12,B340-1,$E$7-1,-$C$19,$E$13,0))</f>
        <v/>
      </c>
      <c r="F340" s="79" t="str">
        <f t="shared" si="72"/>
        <v/>
      </c>
      <c r="G340" s="70" t="str">
        <f t="shared" si="73"/>
        <v/>
      </c>
      <c r="Q340" s="176" t="str">
        <f t="shared" si="74"/>
        <v/>
      </c>
      <c r="R340" s="177" t="str">
        <f t="shared" si="75"/>
        <v/>
      </c>
      <c r="S340" s="178" t="str">
        <f t="shared" si="76"/>
        <v/>
      </c>
      <c r="T340" s="179" t="str">
        <f t="shared" si="77"/>
        <v/>
      </c>
      <c r="U340" s="179" t="str">
        <f t="shared" si="78"/>
        <v/>
      </c>
      <c r="V340" s="179" t="str">
        <f t="shared" si="79"/>
        <v/>
      </c>
      <c r="W340" s="178" t="str">
        <f t="shared" si="71"/>
        <v/>
      </c>
    </row>
    <row r="341" spans="1:23" x14ac:dyDescent="0.35">
      <c r="A341" s="78" t="str">
        <f t="shared" si="80"/>
        <v/>
      </c>
      <c r="B341" s="72" t="str">
        <f t="shared" si="81"/>
        <v/>
      </c>
      <c r="C341" s="70" t="str">
        <f t="shared" si="82"/>
        <v/>
      </c>
      <c r="D341" s="79" t="str">
        <f t="shared" si="83"/>
        <v/>
      </c>
      <c r="E341" s="79" t="str">
        <f t="shared" si="84"/>
        <v/>
      </c>
      <c r="F341" s="79" t="str">
        <f t="shared" si="72"/>
        <v/>
      </c>
      <c r="G341" s="70" t="str">
        <f t="shared" si="73"/>
        <v/>
      </c>
      <c r="Q341" s="176" t="str">
        <f t="shared" si="74"/>
        <v/>
      </c>
      <c r="R341" s="177" t="str">
        <f t="shared" si="75"/>
        <v/>
      </c>
      <c r="S341" s="178" t="str">
        <f t="shared" si="76"/>
        <v/>
      </c>
      <c r="T341" s="179" t="str">
        <f t="shared" si="77"/>
        <v/>
      </c>
      <c r="U341" s="179" t="str">
        <f t="shared" si="78"/>
        <v/>
      </c>
      <c r="V341" s="179" t="str">
        <f t="shared" si="79"/>
        <v/>
      </c>
      <c r="W341" s="178" t="str">
        <f t="shared" si="71"/>
        <v/>
      </c>
    </row>
    <row r="342" spans="1:23" x14ac:dyDescent="0.35">
      <c r="A342" s="78" t="str">
        <f t="shared" si="80"/>
        <v/>
      </c>
      <c r="B342" s="72" t="str">
        <f t="shared" si="81"/>
        <v/>
      </c>
      <c r="C342" s="70" t="str">
        <f t="shared" si="82"/>
        <v/>
      </c>
      <c r="D342" s="79" t="str">
        <f t="shared" si="83"/>
        <v/>
      </c>
      <c r="E342" s="79" t="str">
        <f t="shared" si="84"/>
        <v/>
      </c>
      <c r="F342" s="79" t="str">
        <f t="shared" si="72"/>
        <v/>
      </c>
      <c r="G342" s="70" t="str">
        <f t="shared" si="73"/>
        <v/>
      </c>
      <c r="Q342" s="176" t="str">
        <f t="shared" si="74"/>
        <v/>
      </c>
      <c r="R342" s="177" t="str">
        <f t="shared" si="75"/>
        <v/>
      </c>
      <c r="S342" s="178" t="str">
        <f t="shared" si="76"/>
        <v/>
      </c>
      <c r="T342" s="179" t="str">
        <f t="shared" si="77"/>
        <v/>
      </c>
      <c r="U342" s="179" t="str">
        <f t="shared" si="78"/>
        <v/>
      </c>
      <c r="V342" s="179" t="str">
        <f t="shared" si="79"/>
        <v/>
      </c>
      <c r="W342" s="178" t="str">
        <f t="shared" si="71"/>
        <v/>
      </c>
    </row>
    <row r="343" spans="1:23" x14ac:dyDescent="0.35">
      <c r="A343" s="78" t="str">
        <f t="shared" si="80"/>
        <v/>
      </c>
      <c r="B343" s="72" t="str">
        <f t="shared" si="81"/>
        <v/>
      </c>
      <c r="C343" s="70" t="str">
        <f t="shared" si="82"/>
        <v/>
      </c>
      <c r="D343" s="79" t="str">
        <f t="shared" si="83"/>
        <v/>
      </c>
      <c r="E343" s="79" t="str">
        <f t="shared" si="84"/>
        <v/>
      </c>
      <c r="F343" s="79" t="str">
        <f t="shared" si="72"/>
        <v/>
      </c>
      <c r="G343" s="70" t="str">
        <f t="shared" si="73"/>
        <v/>
      </c>
      <c r="Q343" s="176" t="str">
        <f t="shared" si="74"/>
        <v/>
      </c>
      <c r="R343" s="177" t="str">
        <f t="shared" si="75"/>
        <v/>
      </c>
      <c r="S343" s="178" t="str">
        <f t="shared" si="76"/>
        <v/>
      </c>
      <c r="T343" s="179" t="str">
        <f t="shared" si="77"/>
        <v/>
      </c>
      <c r="U343" s="179" t="str">
        <f t="shared" si="78"/>
        <v/>
      </c>
      <c r="V343" s="179" t="str">
        <f t="shared" si="79"/>
        <v/>
      </c>
      <c r="W343" s="178" t="str">
        <f t="shared" si="71"/>
        <v/>
      </c>
    </row>
    <row r="344" spans="1:23" x14ac:dyDescent="0.35">
      <c r="A344" s="78" t="str">
        <f t="shared" si="80"/>
        <v/>
      </c>
      <c r="B344" s="72" t="str">
        <f t="shared" si="81"/>
        <v/>
      </c>
      <c r="C344" s="70" t="str">
        <f t="shared" si="82"/>
        <v/>
      </c>
      <c r="D344" s="79" t="str">
        <f t="shared" si="83"/>
        <v/>
      </c>
      <c r="E344" s="79" t="str">
        <f t="shared" si="84"/>
        <v/>
      </c>
      <c r="F344" s="79" t="str">
        <f t="shared" si="72"/>
        <v/>
      </c>
      <c r="G344" s="70" t="str">
        <f t="shared" si="73"/>
        <v/>
      </c>
      <c r="Q344" s="176" t="str">
        <f t="shared" si="74"/>
        <v/>
      </c>
      <c r="R344" s="177" t="str">
        <f t="shared" si="75"/>
        <v/>
      </c>
      <c r="S344" s="178" t="str">
        <f t="shared" si="76"/>
        <v/>
      </c>
      <c r="T344" s="179" t="str">
        <f t="shared" si="77"/>
        <v/>
      </c>
      <c r="U344" s="179" t="str">
        <f t="shared" si="78"/>
        <v/>
      </c>
      <c r="V344" s="179" t="str">
        <f t="shared" si="79"/>
        <v/>
      </c>
      <c r="W344" s="178" t="str">
        <f t="shared" si="71"/>
        <v/>
      </c>
    </row>
    <row r="345" spans="1:23" x14ac:dyDescent="0.35">
      <c r="A345" s="78" t="str">
        <f t="shared" si="80"/>
        <v/>
      </c>
      <c r="B345" s="72" t="str">
        <f t="shared" si="81"/>
        <v/>
      </c>
      <c r="C345" s="70" t="str">
        <f t="shared" si="82"/>
        <v/>
      </c>
      <c r="D345" s="79" t="str">
        <f t="shared" si="83"/>
        <v/>
      </c>
      <c r="E345" s="79" t="str">
        <f t="shared" si="84"/>
        <v/>
      </c>
      <c r="F345" s="79" t="str">
        <f t="shared" si="72"/>
        <v/>
      </c>
      <c r="G345" s="70" t="str">
        <f t="shared" si="73"/>
        <v/>
      </c>
      <c r="Q345" s="176" t="str">
        <f t="shared" si="74"/>
        <v/>
      </c>
      <c r="R345" s="177" t="str">
        <f t="shared" si="75"/>
        <v/>
      </c>
      <c r="S345" s="178" t="str">
        <f t="shared" si="76"/>
        <v/>
      </c>
      <c r="T345" s="179" t="str">
        <f t="shared" si="77"/>
        <v/>
      </c>
      <c r="U345" s="179" t="str">
        <f t="shared" si="78"/>
        <v/>
      </c>
      <c r="V345" s="179" t="str">
        <f t="shared" si="79"/>
        <v/>
      </c>
      <c r="W345" s="178" t="str">
        <f t="shared" si="71"/>
        <v/>
      </c>
    </row>
    <row r="346" spans="1:23" x14ac:dyDescent="0.35">
      <c r="A346" s="78" t="str">
        <f t="shared" si="80"/>
        <v/>
      </c>
      <c r="B346" s="72" t="str">
        <f t="shared" si="81"/>
        <v/>
      </c>
      <c r="C346" s="70" t="str">
        <f t="shared" si="82"/>
        <v/>
      </c>
      <c r="D346" s="79" t="str">
        <f t="shared" si="83"/>
        <v/>
      </c>
      <c r="E346" s="79" t="str">
        <f t="shared" si="84"/>
        <v/>
      </c>
      <c r="F346" s="79" t="str">
        <f t="shared" si="72"/>
        <v/>
      </c>
      <c r="G346" s="70" t="str">
        <f t="shared" si="73"/>
        <v/>
      </c>
      <c r="Q346" s="176" t="str">
        <f t="shared" si="74"/>
        <v/>
      </c>
      <c r="R346" s="177" t="str">
        <f t="shared" si="75"/>
        <v/>
      </c>
      <c r="S346" s="178" t="str">
        <f t="shared" si="76"/>
        <v/>
      </c>
      <c r="T346" s="179" t="str">
        <f t="shared" si="77"/>
        <v/>
      </c>
      <c r="U346" s="179" t="str">
        <f t="shared" si="78"/>
        <v/>
      </c>
      <c r="V346" s="179" t="str">
        <f t="shared" si="79"/>
        <v/>
      </c>
      <c r="W346" s="178" t="str">
        <f t="shared" si="71"/>
        <v/>
      </c>
    </row>
    <row r="347" spans="1:23" x14ac:dyDescent="0.35">
      <c r="A347" s="78" t="str">
        <f t="shared" si="80"/>
        <v/>
      </c>
      <c r="B347" s="72" t="str">
        <f t="shared" si="81"/>
        <v/>
      </c>
      <c r="C347" s="70" t="str">
        <f t="shared" si="82"/>
        <v/>
      </c>
      <c r="D347" s="79" t="str">
        <f t="shared" si="83"/>
        <v/>
      </c>
      <c r="E347" s="79" t="str">
        <f t="shared" si="84"/>
        <v/>
      </c>
      <c r="F347" s="79" t="str">
        <f t="shared" si="72"/>
        <v/>
      </c>
      <c r="G347" s="70" t="str">
        <f t="shared" si="73"/>
        <v/>
      </c>
      <c r="Q347" s="176" t="str">
        <f t="shared" si="74"/>
        <v/>
      </c>
      <c r="R347" s="177" t="str">
        <f t="shared" si="75"/>
        <v/>
      </c>
      <c r="S347" s="178" t="str">
        <f t="shared" si="76"/>
        <v/>
      </c>
      <c r="T347" s="179" t="str">
        <f t="shared" si="77"/>
        <v/>
      </c>
      <c r="U347" s="179" t="str">
        <f t="shared" si="78"/>
        <v/>
      </c>
      <c r="V347" s="179" t="str">
        <f t="shared" si="79"/>
        <v/>
      </c>
      <c r="W347" s="178" t="str">
        <f t="shared" si="71"/>
        <v/>
      </c>
    </row>
    <row r="348" spans="1:23" x14ac:dyDescent="0.35">
      <c r="A348" s="78" t="str">
        <f t="shared" si="80"/>
        <v/>
      </c>
      <c r="B348" s="72" t="str">
        <f t="shared" si="81"/>
        <v/>
      </c>
      <c r="C348" s="70" t="str">
        <f t="shared" si="82"/>
        <v/>
      </c>
      <c r="D348" s="79" t="str">
        <f t="shared" si="83"/>
        <v/>
      </c>
      <c r="E348" s="79" t="str">
        <f t="shared" si="84"/>
        <v/>
      </c>
      <c r="F348" s="79" t="str">
        <f t="shared" si="72"/>
        <v/>
      </c>
      <c r="G348" s="70" t="str">
        <f t="shared" si="73"/>
        <v/>
      </c>
      <c r="Q348" s="176" t="str">
        <f t="shared" si="74"/>
        <v/>
      </c>
      <c r="R348" s="177" t="str">
        <f t="shared" si="75"/>
        <v/>
      </c>
      <c r="S348" s="178" t="str">
        <f t="shared" si="76"/>
        <v/>
      </c>
      <c r="T348" s="179" t="str">
        <f t="shared" si="77"/>
        <v/>
      </c>
      <c r="U348" s="179" t="str">
        <f t="shared" si="78"/>
        <v/>
      </c>
      <c r="V348" s="179" t="str">
        <f t="shared" si="79"/>
        <v/>
      </c>
      <c r="W348" s="178" t="str">
        <f t="shared" si="71"/>
        <v/>
      </c>
    </row>
    <row r="349" spans="1:23" x14ac:dyDescent="0.35">
      <c r="A349" s="78" t="str">
        <f t="shared" si="80"/>
        <v/>
      </c>
      <c r="B349" s="72" t="str">
        <f t="shared" si="81"/>
        <v/>
      </c>
      <c r="C349" s="70" t="str">
        <f t="shared" si="82"/>
        <v/>
      </c>
      <c r="D349" s="79" t="str">
        <f t="shared" si="83"/>
        <v/>
      </c>
      <c r="E349" s="79" t="str">
        <f t="shared" si="84"/>
        <v/>
      </c>
      <c r="F349" s="79" t="str">
        <f t="shared" si="72"/>
        <v/>
      </c>
      <c r="G349" s="70" t="str">
        <f t="shared" si="73"/>
        <v/>
      </c>
      <c r="Q349" s="176" t="str">
        <f t="shared" si="74"/>
        <v/>
      </c>
      <c r="R349" s="177" t="str">
        <f t="shared" si="75"/>
        <v/>
      </c>
      <c r="S349" s="178" t="str">
        <f t="shared" si="76"/>
        <v/>
      </c>
      <c r="T349" s="179" t="str">
        <f t="shared" si="77"/>
        <v/>
      </c>
      <c r="U349" s="179" t="str">
        <f t="shared" si="78"/>
        <v/>
      </c>
      <c r="V349" s="179" t="str">
        <f t="shared" si="79"/>
        <v/>
      </c>
      <c r="W349" s="178" t="str">
        <f t="shared" si="71"/>
        <v/>
      </c>
    </row>
    <row r="350" spans="1:23" x14ac:dyDescent="0.35">
      <c r="A350" s="78" t="str">
        <f t="shared" si="80"/>
        <v/>
      </c>
      <c r="B350" s="72" t="str">
        <f t="shared" si="81"/>
        <v/>
      </c>
      <c r="C350" s="70" t="str">
        <f t="shared" si="82"/>
        <v/>
      </c>
      <c r="D350" s="79" t="str">
        <f t="shared" si="83"/>
        <v/>
      </c>
      <c r="E350" s="79" t="str">
        <f t="shared" si="84"/>
        <v/>
      </c>
      <c r="F350" s="79" t="str">
        <f t="shared" si="72"/>
        <v/>
      </c>
      <c r="G350" s="70" t="str">
        <f t="shared" si="73"/>
        <v/>
      </c>
      <c r="Q350" s="176" t="str">
        <f t="shared" si="74"/>
        <v/>
      </c>
      <c r="R350" s="177" t="str">
        <f t="shared" si="75"/>
        <v/>
      </c>
      <c r="S350" s="178" t="str">
        <f t="shared" si="76"/>
        <v/>
      </c>
      <c r="T350" s="179" t="str">
        <f t="shared" si="77"/>
        <v/>
      </c>
      <c r="U350" s="179" t="str">
        <f t="shared" si="78"/>
        <v/>
      </c>
      <c r="V350" s="179" t="str">
        <f t="shared" si="79"/>
        <v/>
      </c>
      <c r="W350" s="178" t="str">
        <f t="shared" si="71"/>
        <v/>
      </c>
    </row>
    <row r="351" spans="1:23" x14ac:dyDescent="0.35">
      <c r="A351" s="78" t="str">
        <f t="shared" si="80"/>
        <v/>
      </c>
      <c r="B351" s="72" t="str">
        <f t="shared" si="81"/>
        <v/>
      </c>
      <c r="C351" s="70" t="str">
        <f t="shared" si="82"/>
        <v/>
      </c>
      <c r="D351" s="79" t="str">
        <f t="shared" si="83"/>
        <v/>
      </c>
      <c r="E351" s="79" t="str">
        <f t="shared" si="84"/>
        <v/>
      </c>
      <c r="F351" s="79" t="str">
        <f t="shared" si="72"/>
        <v/>
      </c>
      <c r="G351" s="70" t="str">
        <f t="shared" si="73"/>
        <v/>
      </c>
      <c r="Q351" s="176" t="str">
        <f t="shared" si="74"/>
        <v/>
      </c>
      <c r="R351" s="177" t="str">
        <f t="shared" si="75"/>
        <v/>
      </c>
      <c r="S351" s="178" t="str">
        <f t="shared" si="76"/>
        <v/>
      </c>
      <c r="T351" s="179" t="str">
        <f t="shared" si="77"/>
        <v/>
      </c>
      <c r="U351" s="179" t="str">
        <f t="shared" si="78"/>
        <v/>
      </c>
      <c r="V351" s="179" t="str">
        <f t="shared" si="79"/>
        <v/>
      </c>
      <c r="W351" s="178" t="str">
        <f t="shared" si="71"/>
        <v/>
      </c>
    </row>
    <row r="352" spans="1:23" x14ac:dyDescent="0.35">
      <c r="A352" s="78" t="str">
        <f t="shared" si="80"/>
        <v/>
      </c>
      <c r="B352" s="72" t="str">
        <f t="shared" si="81"/>
        <v/>
      </c>
      <c r="C352" s="70" t="str">
        <f t="shared" si="82"/>
        <v/>
      </c>
      <c r="D352" s="79" t="str">
        <f t="shared" si="83"/>
        <v/>
      </c>
      <c r="E352" s="79" t="str">
        <f t="shared" si="84"/>
        <v/>
      </c>
      <c r="F352" s="79" t="str">
        <f t="shared" si="72"/>
        <v/>
      </c>
      <c r="G352" s="70" t="str">
        <f t="shared" si="73"/>
        <v/>
      </c>
      <c r="Q352" s="176" t="str">
        <f t="shared" si="74"/>
        <v/>
      </c>
      <c r="R352" s="177" t="str">
        <f t="shared" si="75"/>
        <v/>
      </c>
      <c r="S352" s="178" t="str">
        <f t="shared" si="76"/>
        <v/>
      </c>
      <c r="T352" s="179" t="str">
        <f t="shared" si="77"/>
        <v/>
      </c>
      <c r="U352" s="179" t="str">
        <f t="shared" si="78"/>
        <v/>
      </c>
      <c r="V352" s="179" t="str">
        <f t="shared" si="79"/>
        <v/>
      </c>
      <c r="W352" s="178" t="str">
        <f t="shared" si="71"/>
        <v/>
      </c>
    </row>
    <row r="353" spans="1:23" x14ac:dyDescent="0.35">
      <c r="A353" s="78" t="str">
        <f t="shared" si="80"/>
        <v/>
      </c>
      <c r="B353" s="72" t="str">
        <f t="shared" si="81"/>
        <v/>
      </c>
      <c r="C353" s="70" t="str">
        <f t="shared" si="82"/>
        <v/>
      </c>
      <c r="D353" s="79" t="str">
        <f t="shared" si="83"/>
        <v/>
      </c>
      <c r="E353" s="79" t="str">
        <f t="shared" si="84"/>
        <v/>
      </c>
      <c r="F353" s="79" t="str">
        <f t="shared" si="72"/>
        <v/>
      </c>
      <c r="G353" s="70" t="str">
        <f t="shared" si="73"/>
        <v/>
      </c>
      <c r="Q353" s="176" t="str">
        <f t="shared" si="74"/>
        <v/>
      </c>
      <c r="R353" s="177" t="str">
        <f t="shared" si="75"/>
        <v/>
      </c>
      <c r="S353" s="178" t="str">
        <f t="shared" si="76"/>
        <v/>
      </c>
      <c r="T353" s="179" t="str">
        <f t="shared" si="77"/>
        <v/>
      </c>
      <c r="U353" s="179" t="str">
        <f t="shared" si="78"/>
        <v/>
      </c>
      <c r="V353" s="179" t="str">
        <f t="shared" si="79"/>
        <v/>
      </c>
      <c r="W353" s="178" t="str">
        <f t="shared" si="71"/>
        <v/>
      </c>
    </row>
    <row r="354" spans="1:23" x14ac:dyDescent="0.35">
      <c r="A354" s="78" t="str">
        <f t="shared" si="80"/>
        <v/>
      </c>
      <c r="B354" s="72" t="str">
        <f t="shared" si="81"/>
        <v/>
      </c>
      <c r="C354" s="70" t="str">
        <f t="shared" si="82"/>
        <v/>
      </c>
      <c r="D354" s="79" t="str">
        <f t="shared" si="83"/>
        <v/>
      </c>
      <c r="E354" s="79" t="str">
        <f t="shared" si="84"/>
        <v/>
      </c>
      <c r="F354" s="79" t="str">
        <f t="shared" si="72"/>
        <v/>
      </c>
      <c r="G354" s="70" t="str">
        <f t="shared" si="73"/>
        <v/>
      </c>
      <c r="Q354" s="176" t="str">
        <f t="shared" si="74"/>
        <v/>
      </c>
      <c r="R354" s="177" t="str">
        <f t="shared" si="75"/>
        <v/>
      </c>
      <c r="S354" s="178" t="str">
        <f t="shared" si="76"/>
        <v/>
      </c>
      <c r="T354" s="179" t="str">
        <f t="shared" si="77"/>
        <v/>
      </c>
      <c r="U354" s="179" t="str">
        <f t="shared" si="78"/>
        <v/>
      </c>
      <c r="V354" s="179" t="str">
        <f t="shared" si="79"/>
        <v/>
      </c>
      <c r="W354" s="178" t="str">
        <f t="shared" si="71"/>
        <v/>
      </c>
    </row>
    <row r="355" spans="1:23" x14ac:dyDescent="0.35">
      <c r="A355" s="78" t="str">
        <f t="shared" si="80"/>
        <v/>
      </c>
      <c r="B355" s="72" t="str">
        <f t="shared" si="81"/>
        <v/>
      </c>
      <c r="C355" s="70" t="str">
        <f t="shared" si="82"/>
        <v/>
      </c>
      <c r="D355" s="79" t="str">
        <f t="shared" si="83"/>
        <v/>
      </c>
      <c r="E355" s="79" t="str">
        <f t="shared" si="84"/>
        <v/>
      </c>
      <c r="F355" s="79" t="str">
        <f t="shared" si="72"/>
        <v/>
      </c>
      <c r="G355" s="70" t="str">
        <f t="shared" si="73"/>
        <v/>
      </c>
      <c r="Q355" s="176" t="str">
        <f t="shared" si="74"/>
        <v/>
      </c>
      <c r="R355" s="177" t="str">
        <f t="shared" si="75"/>
        <v/>
      </c>
      <c r="S355" s="178" t="str">
        <f t="shared" si="76"/>
        <v/>
      </c>
      <c r="T355" s="179" t="str">
        <f t="shared" si="77"/>
        <v/>
      </c>
      <c r="U355" s="179" t="str">
        <f t="shared" si="78"/>
        <v/>
      </c>
      <c r="V355" s="179" t="str">
        <f t="shared" si="79"/>
        <v/>
      </c>
      <c r="W355" s="178" t="str">
        <f t="shared" si="71"/>
        <v/>
      </c>
    </row>
    <row r="356" spans="1:23" x14ac:dyDescent="0.35">
      <c r="A356" s="78" t="str">
        <f t="shared" si="80"/>
        <v/>
      </c>
      <c r="B356" s="72" t="str">
        <f t="shared" si="81"/>
        <v/>
      </c>
      <c r="C356" s="70" t="str">
        <f t="shared" si="82"/>
        <v/>
      </c>
      <c r="D356" s="79" t="str">
        <f t="shared" si="83"/>
        <v/>
      </c>
      <c r="E356" s="79" t="str">
        <f t="shared" si="84"/>
        <v/>
      </c>
      <c r="F356" s="79" t="str">
        <f t="shared" si="72"/>
        <v/>
      </c>
      <c r="G356" s="70" t="str">
        <f t="shared" si="73"/>
        <v/>
      </c>
      <c r="Q356" s="176" t="str">
        <f t="shared" si="74"/>
        <v/>
      </c>
      <c r="R356" s="177" t="str">
        <f t="shared" si="75"/>
        <v/>
      </c>
      <c r="S356" s="178" t="str">
        <f t="shared" si="76"/>
        <v/>
      </c>
      <c r="T356" s="179" t="str">
        <f t="shared" si="77"/>
        <v/>
      </c>
      <c r="U356" s="179" t="str">
        <f t="shared" si="78"/>
        <v/>
      </c>
      <c r="V356" s="179" t="str">
        <f t="shared" si="79"/>
        <v/>
      </c>
      <c r="W356" s="178" t="str">
        <f t="shared" si="71"/>
        <v/>
      </c>
    </row>
    <row r="357" spans="1:23" x14ac:dyDescent="0.35">
      <c r="A357" s="78" t="str">
        <f t="shared" si="80"/>
        <v/>
      </c>
      <c r="B357" s="72" t="str">
        <f t="shared" si="81"/>
        <v/>
      </c>
      <c r="C357" s="70" t="str">
        <f t="shared" si="82"/>
        <v/>
      </c>
      <c r="D357" s="79" t="str">
        <f t="shared" si="83"/>
        <v/>
      </c>
      <c r="E357" s="79" t="str">
        <f t="shared" si="84"/>
        <v/>
      </c>
      <c r="F357" s="79" t="str">
        <f t="shared" si="72"/>
        <v/>
      </c>
      <c r="G357" s="70" t="str">
        <f t="shared" si="73"/>
        <v/>
      </c>
      <c r="Q357" s="176" t="str">
        <f t="shared" si="74"/>
        <v/>
      </c>
      <c r="R357" s="177" t="str">
        <f t="shared" si="75"/>
        <v/>
      </c>
      <c r="S357" s="178" t="str">
        <f t="shared" si="76"/>
        <v/>
      </c>
      <c r="T357" s="179" t="str">
        <f t="shared" si="77"/>
        <v/>
      </c>
      <c r="U357" s="179" t="str">
        <f t="shared" si="78"/>
        <v/>
      </c>
      <c r="V357" s="179" t="str">
        <f t="shared" si="79"/>
        <v/>
      </c>
      <c r="W357" s="178" t="str">
        <f t="shared" si="71"/>
        <v/>
      </c>
    </row>
    <row r="358" spans="1:23" x14ac:dyDescent="0.35">
      <c r="A358" s="78" t="str">
        <f t="shared" si="80"/>
        <v/>
      </c>
      <c r="B358" s="72" t="str">
        <f t="shared" si="81"/>
        <v/>
      </c>
      <c r="C358" s="70" t="str">
        <f t="shared" si="82"/>
        <v/>
      </c>
      <c r="D358" s="79" t="str">
        <f t="shared" si="83"/>
        <v/>
      </c>
      <c r="E358" s="79" t="str">
        <f t="shared" si="84"/>
        <v/>
      </c>
      <c r="F358" s="79" t="str">
        <f t="shared" si="72"/>
        <v/>
      </c>
      <c r="G358" s="70" t="str">
        <f t="shared" si="73"/>
        <v/>
      </c>
      <c r="Q358" s="176" t="str">
        <f t="shared" si="74"/>
        <v/>
      </c>
      <c r="R358" s="177" t="str">
        <f t="shared" si="75"/>
        <v/>
      </c>
      <c r="S358" s="178" t="str">
        <f t="shared" si="76"/>
        <v/>
      </c>
      <c r="T358" s="179" t="str">
        <f t="shared" si="77"/>
        <v/>
      </c>
      <c r="U358" s="179" t="str">
        <f t="shared" si="78"/>
        <v/>
      </c>
      <c r="V358" s="179" t="str">
        <f t="shared" si="79"/>
        <v/>
      </c>
      <c r="W358" s="178" t="str">
        <f t="shared" si="71"/>
        <v/>
      </c>
    </row>
    <row r="359" spans="1:23" x14ac:dyDescent="0.35">
      <c r="A359" s="78" t="str">
        <f t="shared" si="80"/>
        <v/>
      </c>
      <c r="B359" s="72" t="str">
        <f t="shared" si="81"/>
        <v/>
      </c>
      <c r="C359" s="70" t="str">
        <f t="shared" si="82"/>
        <v/>
      </c>
      <c r="D359" s="79" t="str">
        <f t="shared" si="83"/>
        <v/>
      </c>
      <c r="E359" s="79" t="str">
        <f t="shared" si="84"/>
        <v/>
      </c>
      <c r="F359" s="79" t="str">
        <f t="shared" si="72"/>
        <v/>
      </c>
      <c r="G359" s="70" t="str">
        <f t="shared" si="73"/>
        <v/>
      </c>
      <c r="Q359" s="176" t="str">
        <f t="shared" si="74"/>
        <v/>
      </c>
      <c r="R359" s="177" t="str">
        <f t="shared" si="75"/>
        <v/>
      </c>
      <c r="S359" s="178" t="str">
        <f t="shared" si="76"/>
        <v/>
      </c>
      <c r="T359" s="179" t="str">
        <f t="shared" si="77"/>
        <v/>
      </c>
      <c r="U359" s="179" t="str">
        <f t="shared" si="78"/>
        <v/>
      </c>
      <c r="V359" s="179" t="str">
        <f t="shared" si="79"/>
        <v/>
      </c>
      <c r="W359" s="178" t="str">
        <f t="shared" si="71"/>
        <v/>
      </c>
    </row>
    <row r="360" spans="1:23" x14ac:dyDescent="0.35">
      <c r="A360" s="78" t="str">
        <f t="shared" si="80"/>
        <v/>
      </c>
      <c r="B360" s="72" t="str">
        <f t="shared" si="81"/>
        <v/>
      </c>
      <c r="C360" s="70" t="str">
        <f t="shared" si="82"/>
        <v/>
      </c>
      <c r="D360" s="79" t="str">
        <f t="shared" si="83"/>
        <v/>
      </c>
      <c r="E360" s="79" t="str">
        <f t="shared" si="84"/>
        <v/>
      </c>
      <c r="F360" s="79" t="str">
        <f t="shared" si="72"/>
        <v/>
      </c>
      <c r="G360" s="70" t="str">
        <f t="shared" si="73"/>
        <v/>
      </c>
      <c r="Q360" s="176" t="str">
        <f t="shared" si="74"/>
        <v/>
      </c>
      <c r="R360" s="177" t="str">
        <f t="shared" si="75"/>
        <v/>
      </c>
      <c r="S360" s="178" t="str">
        <f t="shared" si="76"/>
        <v/>
      </c>
      <c r="T360" s="179" t="str">
        <f t="shared" si="77"/>
        <v/>
      </c>
      <c r="U360" s="179" t="str">
        <f t="shared" si="78"/>
        <v/>
      </c>
      <c r="V360" s="179" t="str">
        <f t="shared" si="79"/>
        <v/>
      </c>
      <c r="W360" s="178" t="str">
        <f t="shared" si="71"/>
        <v/>
      </c>
    </row>
    <row r="361" spans="1:23" x14ac:dyDescent="0.35">
      <c r="A361" s="78" t="str">
        <f t="shared" si="80"/>
        <v/>
      </c>
      <c r="B361" s="72" t="str">
        <f t="shared" si="81"/>
        <v/>
      </c>
      <c r="C361" s="70" t="str">
        <f t="shared" si="82"/>
        <v/>
      </c>
      <c r="D361" s="79" t="str">
        <f t="shared" si="83"/>
        <v/>
      </c>
      <c r="E361" s="79" t="str">
        <f t="shared" si="84"/>
        <v/>
      </c>
      <c r="F361" s="79" t="str">
        <f t="shared" si="72"/>
        <v/>
      </c>
      <c r="G361" s="70" t="str">
        <f t="shared" si="73"/>
        <v/>
      </c>
      <c r="Q361" s="176" t="str">
        <f t="shared" si="74"/>
        <v/>
      </c>
      <c r="R361" s="177" t="str">
        <f t="shared" si="75"/>
        <v/>
      </c>
      <c r="S361" s="178" t="str">
        <f t="shared" si="76"/>
        <v/>
      </c>
      <c r="T361" s="179" t="str">
        <f t="shared" si="77"/>
        <v/>
      </c>
      <c r="U361" s="179" t="str">
        <f t="shared" si="78"/>
        <v/>
      </c>
      <c r="V361" s="179" t="str">
        <f t="shared" si="79"/>
        <v/>
      </c>
      <c r="W361" s="178" t="str">
        <f t="shared" si="71"/>
        <v/>
      </c>
    </row>
    <row r="362" spans="1:23" x14ac:dyDescent="0.35">
      <c r="A362" s="78" t="str">
        <f t="shared" si="80"/>
        <v/>
      </c>
      <c r="B362" s="72" t="str">
        <f t="shared" si="81"/>
        <v/>
      </c>
      <c r="C362" s="70" t="str">
        <f t="shared" si="82"/>
        <v/>
      </c>
      <c r="D362" s="79" t="str">
        <f t="shared" si="83"/>
        <v/>
      </c>
      <c r="E362" s="79" t="str">
        <f t="shared" si="84"/>
        <v/>
      </c>
      <c r="F362" s="79" t="str">
        <f t="shared" si="72"/>
        <v/>
      </c>
      <c r="G362" s="70" t="str">
        <f t="shared" si="73"/>
        <v/>
      </c>
      <c r="Q362" s="176" t="str">
        <f t="shared" si="74"/>
        <v/>
      </c>
      <c r="R362" s="177" t="str">
        <f t="shared" si="75"/>
        <v/>
      </c>
      <c r="S362" s="178" t="str">
        <f t="shared" si="76"/>
        <v/>
      </c>
      <c r="T362" s="179" t="str">
        <f t="shared" si="77"/>
        <v/>
      </c>
      <c r="U362" s="179" t="str">
        <f t="shared" si="78"/>
        <v/>
      </c>
      <c r="V362" s="179" t="str">
        <f t="shared" si="79"/>
        <v/>
      </c>
      <c r="W362" s="178" t="str">
        <f t="shared" si="71"/>
        <v/>
      </c>
    </row>
    <row r="363" spans="1:23" x14ac:dyDescent="0.35">
      <c r="A363" s="78" t="str">
        <f t="shared" si="80"/>
        <v/>
      </c>
      <c r="B363" s="72" t="str">
        <f t="shared" si="81"/>
        <v/>
      </c>
      <c r="C363" s="70" t="str">
        <f t="shared" si="82"/>
        <v/>
      </c>
      <c r="D363" s="79" t="str">
        <f t="shared" si="83"/>
        <v/>
      </c>
      <c r="E363" s="79" t="str">
        <f t="shared" si="84"/>
        <v/>
      </c>
      <c r="F363" s="79" t="str">
        <f t="shared" si="72"/>
        <v/>
      </c>
      <c r="G363" s="70" t="str">
        <f t="shared" si="73"/>
        <v/>
      </c>
      <c r="Q363" s="176" t="str">
        <f t="shared" si="74"/>
        <v/>
      </c>
      <c r="R363" s="177" t="str">
        <f t="shared" si="75"/>
        <v/>
      </c>
      <c r="S363" s="178" t="str">
        <f t="shared" si="76"/>
        <v/>
      </c>
      <c r="T363" s="179" t="str">
        <f t="shared" si="77"/>
        <v/>
      </c>
      <c r="U363" s="179" t="str">
        <f t="shared" si="78"/>
        <v/>
      </c>
      <c r="V363" s="179" t="str">
        <f t="shared" si="79"/>
        <v/>
      </c>
      <c r="W363" s="178" t="str">
        <f t="shared" si="71"/>
        <v/>
      </c>
    </row>
    <row r="364" spans="1:23" x14ac:dyDescent="0.35">
      <c r="A364" s="78" t="str">
        <f t="shared" si="80"/>
        <v/>
      </c>
      <c r="B364" s="72" t="str">
        <f t="shared" si="81"/>
        <v/>
      </c>
      <c r="C364" s="70" t="str">
        <f t="shared" si="82"/>
        <v/>
      </c>
      <c r="D364" s="79" t="str">
        <f t="shared" si="83"/>
        <v/>
      </c>
      <c r="E364" s="79" t="str">
        <f t="shared" si="84"/>
        <v/>
      </c>
      <c r="F364" s="79" t="str">
        <f t="shared" si="72"/>
        <v/>
      </c>
      <c r="G364" s="70" t="str">
        <f t="shared" si="73"/>
        <v/>
      </c>
      <c r="Q364" s="176" t="str">
        <f t="shared" si="74"/>
        <v/>
      </c>
      <c r="R364" s="177" t="str">
        <f t="shared" si="75"/>
        <v/>
      </c>
      <c r="S364" s="178" t="str">
        <f t="shared" si="76"/>
        <v/>
      </c>
      <c r="T364" s="179" t="str">
        <f t="shared" si="77"/>
        <v/>
      </c>
      <c r="U364" s="179" t="str">
        <f t="shared" si="78"/>
        <v/>
      </c>
      <c r="V364" s="179" t="str">
        <f t="shared" si="79"/>
        <v/>
      </c>
      <c r="W364" s="178" t="str">
        <f t="shared" si="71"/>
        <v/>
      </c>
    </row>
    <row r="365" spans="1:23" x14ac:dyDescent="0.35">
      <c r="A365" s="78" t="str">
        <f t="shared" si="80"/>
        <v/>
      </c>
      <c r="B365" s="72" t="str">
        <f t="shared" si="81"/>
        <v/>
      </c>
      <c r="C365" s="70" t="str">
        <f t="shared" si="82"/>
        <v/>
      </c>
      <c r="D365" s="79" t="str">
        <f t="shared" si="83"/>
        <v/>
      </c>
      <c r="E365" s="79" t="str">
        <f t="shared" si="84"/>
        <v/>
      </c>
      <c r="F365" s="79" t="str">
        <f t="shared" si="72"/>
        <v/>
      </c>
      <c r="G365" s="70" t="str">
        <f t="shared" si="73"/>
        <v/>
      </c>
      <c r="Q365" s="176" t="str">
        <f t="shared" si="74"/>
        <v/>
      </c>
      <c r="R365" s="177" t="str">
        <f t="shared" si="75"/>
        <v/>
      </c>
      <c r="S365" s="178" t="str">
        <f t="shared" si="76"/>
        <v/>
      </c>
      <c r="T365" s="179" t="str">
        <f t="shared" si="77"/>
        <v/>
      </c>
      <c r="U365" s="179" t="str">
        <f t="shared" si="78"/>
        <v/>
      </c>
      <c r="V365" s="179" t="str">
        <f t="shared" si="79"/>
        <v/>
      </c>
      <c r="W365" s="178" t="str">
        <f t="shared" si="71"/>
        <v/>
      </c>
    </row>
    <row r="366" spans="1:23" x14ac:dyDescent="0.35">
      <c r="A366" s="78" t="str">
        <f t="shared" si="80"/>
        <v/>
      </c>
      <c r="B366" s="72" t="str">
        <f t="shared" si="81"/>
        <v/>
      </c>
      <c r="C366" s="70" t="str">
        <f t="shared" si="82"/>
        <v/>
      </c>
      <c r="D366" s="79" t="str">
        <f t="shared" si="83"/>
        <v/>
      </c>
      <c r="E366" s="79" t="str">
        <f t="shared" si="84"/>
        <v/>
      </c>
      <c r="F366" s="79" t="str">
        <f t="shared" si="72"/>
        <v/>
      </c>
      <c r="G366" s="70" t="str">
        <f t="shared" si="73"/>
        <v/>
      </c>
      <c r="Q366" s="176" t="str">
        <f t="shared" si="74"/>
        <v/>
      </c>
      <c r="R366" s="177" t="str">
        <f t="shared" si="75"/>
        <v/>
      </c>
      <c r="S366" s="178" t="str">
        <f t="shared" si="76"/>
        <v/>
      </c>
      <c r="T366" s="179" t="str">
        <f t="shared" si="77"/>
        <v/>
      </c>
      <c r="U366" s="179" t="str">
        <f t="shared" si="78"/>
        <v/>
      </c>
      <c r="V366" s="179" t="str">
        <f t="shared" si="79"/>
        <v/>
      </c>
      <c r="W366" s="178" t="str">
        <f t="shared" si="71"/>
        <v/>
      </c>
    </row>
    <row r="367" spans="1:23" x14ac:dyDescent="0.35">
      <c r="A367" s="78" t="str">
        <f t="shared" si="80"/>
        <v/>
      </c>
      <c r="B367" s="72" t="str">
        <f t="shared" si="81"/>
        <v/>
      </c>
      <c r="C367" s="70" t="str">
        <f t="shared" si="82"/>
        <v/>
      </c>
      <c r="D367" s="79" t="str">
        <f t="shared" si="83"/>
        <v/>
      </c>
      <c r="E367" s="79" t="str">
        <f t="shared" si="84"/>
        <v/>
      </c>
      <c r="F367" s="79" t="str">
        <f t="shared" si="72"/>
        <v/>
      </c>
      <c r="G367" s="70" t="str">
        <f t="shared" si="73"/>
        <v/>
      </c>
      <c r="Q367" s="176" t="str">
        <f t="shared" si="74"/>
        <v/>
      </c>
      <c r="R367" s="177" t="str">
        <f t="shared" si="75"/>
        <v/>
      </c>
      <c r="S367" s="178" t="str">
        <f t="shared" si="76"/>
        <v/>
      </c>
      <c r="T367" s="179" t="str">
        <f t="shared" si="77"/>
        <v/>
      </c>
      <c r="U367" s="179" t="str">
        <f t="shared" si="78"/>
        <v/>
      </c>
      <c r="V367" s="179" t="str">
        <f t="shared" si="79"/>
        <v/>
      </c>
      <c r="W367" s="178" t="str">
        <f t="shared" si="71"/>
        <v/>
      </c>
    </row>
    <row r="368" spans="1:23" x14ac:dyDescent="0.35">
      <c r="A368" s="78" t="str">
        <f t="shared" si="80"/>
        <v/>
      </c>
      <c r="B368" s="72" t="str">
        <f t="shared" si="81"/>
        <v/>
      </c>
      <c r="C368" s="70" t="str">
        <f t="shared" si="82"/>
        <v/>
      </c>
      <c r="D368" s="79" t="str">
        <f t="shared" si="83"/>
        <v/>
      </c>
      <c r="E368" s="79" t="str">
        <f t="shared" si="84"/>
        <v/>
      </c>
      <c r="F368" s="79" t="str">
        <f t="shared" si="72"/>
        <v/>
      </c>
      <c r="G368" s="70" t="str">
        <f t="shared" si="73"/>
        <v/>
      </c>
      <c r="Q368" s="176" t="str">
        <f t="shared" si="74"/>
        <v/>
      </c>
      <c r="R368" s="177" t="str">
        <f t="shared" si="75"/>
        <v/>
      </c>
      <c r="S368" s="178" t="str">
        <f t="shared" si="76"/>
        <v/>
      </c>
      <c r="T368" s="179" t="str">
        <f t="shared" si="77"/>
        <v/>
      </c>
      <c r="U368" s="179" t="str">
        <f t="shared" si="78"/>
        <v/>
      </c>
      <c r="V368" s="179" t="str">
        <f t="shared" si="79"/>
        <v/>
      </c>
      <c r="W368" s="178" t="str">
        <f t="shared" si="71"/>
        <v/>
      </c>
    </row>
    <row r="369" spans="1:23" x14ac:dyDescent="0.35">
      <c r="A369" s="78" t="str">
        <f t="shared" si="80"/>
        <v/>
      </c>
      <c r="B369" s="72" t="str">
        <f t="shared" si="81"/>
        <v/>
      </c>
      <c r="C369" s="70" t="str">
        <f t="shared" si="82"/>
        <v/>
      </c>
      <c r="D369" s="79" t="str">
        <f t="shared" si="83"/>
        <v/>
      </c>
      <c r="E369" s="79" t="str">
        <f t="shared" si="84"/>
        <v/>
      </c>
      <c r="F369" s="79" t="str">
        <f t="shared" si="72"/>
        <v/>
      </c>
      <c r="G369" s="70" t="str">
        <f t="shared" si="73"/>
        <v/>
      </c>
      <c r="Q369" s="176" t="str">
        <f t="shared" si="74"/>
        <v/>
      </c>
      <c r="R369" s="177" t="str">
        <f t="shared" si="75"/>
        <v/>
      </c>
      <c r="S369" s="178" t="str">
        <f t="shared" si="76"/>
        <v/>
      </c>
      <c r="T369" s="179" t="str">
        <f t="shared" si="77"/>
        <v/>
      </c>
      <c r="U369" s="179" t="str">
        <f t="shared" si="78"/>
        <v/>
      </c>
      <c r="V369" s="179" t="str">
        <f t="shared" si="79"/>
        <v/>
      </c>
      <c r="W369" s="178" t="str">
        <f t="shared" si="71"/>
        <v/>
      </c>
    </row>
    <row r="370" spans="1:23" x14ac:dyDescent="0.35">
      <c r="A370" s="78" t="str">
        <f t="shared" si="80"/>
        <v/>
      </c>
      <c r="B370" s="72" t="str">
        <f t="shared" si="81"/>
        <v/>
      </c>
      <c r="C370" s="70" t="str">
        <f t="shared" si="82"/>
        <v/>
      </c>
      <c r="D370" s="79" t="str">
        <f t="shared" si="83"/>
        <v/>
      </c>
      <c r="E370" s="79" t="str">
        <f t="shared" si="84"/>
        <v/>
      </c>
      <c r="F370" s="79" t="str">
        <f t="shared" si="72"/>
        <v/>
      </c>
      <c r="G370" s="70" t="str">
        <f t="shared" si="73"/>
        <v/>
      </c>
      <c r="Q370" s="176" t="str">
        <f t="shared" si="74"/>
        <v/>
      </c>
      <c r="R370" s="177" t="str">
        <f t="shared" si="75"/>
        <v/>
      </c>
      <c r="S370" s="178" t="str">
        <f t="shared" si="76"/>
        <v/>
      </c>
      <c r="T370" s="179" t="str">
        <f t="shared" si="77"/>
        <v/>
      </c>
      <c r="U370" s="179" t="str">
        <f t="shared" si="78"/>
        <v/>
      </c>
      <c r="V370" s="179" t="str">
        <f t="shared" si="79"/>
        <v/>
      </c>
      <c r="W370" s="178" t="str">
        <f t="shared" si="71"/>
        <v/>
      </c>
    </row>
    <row r="371" spans="1:23" x14ac:dyDescent="0.35">
      <c r="A371" s="78" t="str">
        <f t="shared" si="80"/>
        <v/>
      </c>
      <c r="B371" s="72" t="str">
        <f t="shared" si="81"/>
        <v/>
      </c>
      <c r="C371" s="70" t="str">
        <f t="shared" si="82"/>
        <v/>
      </c>
      <c r="D371" s="79" t="str">
        <f t="shared" si="83"/>
        <v/>
      </c>
      <c r="E371" s="79" t="str">
        <f t="shared" si="84"/>
        <v/>
      </c>
      <c r="F371" s="79" t="str">
        <f t="shared" si="72"/>
        <v/>
      </c>
      <c r="G371" s="70" t="str">
        <f t="shared" si="73"/>
        <v/>
      </c>
      <c r="Q371" s="176" t="str">
        <f t="shared" si="74"/>
        <v/>
      </c>
      <c r="R371" s="177" t="str">
        <f t="shared" si="75"/>
        <v/>
      </c>
      <c r="S371" s="178" t="str">
        <f t="shared" si="76"/>
        <v/>
      </c>
      <c r="T371" s="179" t="str">
        <f t="shared" si="77"/>
        <v/>
      </c>
      <c r="U371" s="179" t="str">
        <f t="shared" si="78"/>
        <v/>
      </c>
      <c r="V371" s="179" t="str">
        <f t="shared" si="79"/>
        <v/>
      </c>
      <c r="W371" s="178" t="str">
        <f t="shared" si="71"/>
        <v/>
      </c>
    </row>
    <row r="372" spans="1:23" x14ac:dyDescent="0.35">
      <c r="A372" s="78" t="str">
        <f t="shared" si="80"/>
        <v/>
      </c>
      <c r="B372" s="72" t="str">
        <f t="shared" si="81"/>
        <v/>
      </c>
      <c r="C372" s="70" t="str">
        <f t="shared" si="82"/>
        <v/>
      </c>
      <c r="D372" s="79" t="str">
        <f t="shared" si="83"/>
        <v/>
      </c>
      <c r="E372" s="79" t="str">
        <f t="shared" si="84"/>
        <v/>
      </c>
      <c r="F372" s="79" t="str">
        <f t="shared" si="72"/>
        <v/>
      </c>
      <c r="G372" s="70" t="str">
        <f t="shared" si="73"/>
        <v/>
      </c>
      <c r="Q372" s="176" t="str">
        <f t="shared" si="74"/>
        <v/>
      </c>
      <c r="R372" s="177" t="str">
        <f t="shared" si="75"/>
        <v/>
      </c>
      <c r="S372" s="178" t="str">
        <f t="shared" si="76"/>
        <v/>
      </c>
      <c r="T372" s="179" t="str">
        <f t="shared" si="77"/>
        <v/>
      </c>
      <c r="U372" s="179" t="str">
        <f t="shared" si="78"/>
        <v/>
      </c>
      <c r="V372" s="179" t="str">
        <f t="shared" si="79"/>
        <v/>
      </c>
      <c r="W372" s="178" t="str">
        <f t="shared" si="71"/>
        <v/>
      </c>
    </row>
    <row r="373" spans="1:23" x14ac:dyDescent="0.35">
      <c r="A373" s="78" t="str">
        <f t="shared" si="80"/>
        <v/>
      </c>
      <c r="B373" s="72" t="str">
        <f t="shared" si="81"/>
        <v/>
      </c>
      <c r="C373" s="70" t="str">
        <f t="shared" si="82"/>
        <v/>
      </c>
      <c r="D373" s="79" t="str">
        <f t="shared" si="83"/>
        <v/>
      </c>
      <c r="E373" s="79" t="str">
        <f t="shared" si="84"/>
        <v/>
      </c>
      <c r="F373" s="79" t="str">
        <f t="shared" si="72"/>
        <v/>
      </c>
      <c r="G373" s="70" t="str">
        <f t="shared" si="73"/>
        <v/>
      </c>
      <c r="Q373" s="176" t="str">
        <f t="shared" si="74"/>
        <v/>
      </c>
      <c r="R373" s="177" t="str">
        <f t="shared" si="75"/>
        <v/>
      </c>
      <c r="S373" s="178" t="str">
        <f t="shared" si="76"/>
        <v/>
      </c>
      <c r="T373" s="179" t="str">
        <f t="shared" si="77"/>
        <v/>
      </c>
      <c r="U373" s="179" t="str">
        <f t="shared" si="78"/>
        <v/>
      </c>
      <c r="V373" s="179" t="str">
        <f t="shared" si="79"/>
        <v/>
      </c>
      <c r="W373" s="178" t="str">
        <f t="shared" si="71"/>
        <v/>
      </c>
    </row>
    <row r="374" spans="1:23" x14ac:dyDescent="0.35">
      <c r="A374" s="78" t="str">
        <f t="shared" si="80"/>
        <v/>
      </c>
      <c r="B374" s="72" t="str">
        <f t="shared" si="81"/>
        <v/>
      </c>
      <c r="C374" s="70" t="str">
        <f t="shared" si="82"/>
        <v/>
      </c>
      <c r="D374" s="79" t="str">
        <f t="shared" si="83"/>
        <v/>
      </c>
      <c r="E374" s="79" t="str">
        <f t="shared" si="84"/>
        <v/>
      </c>
      <c r="F374" s="79" t="str">
        <f t="shared" si="72"/>
        <v/>
      </c>
      <c r="G374" s="70" t="str">
        <f t="shared" si="73"/>
        <v/>
      </c>
      <c r="Q374" s="176" t="str">
        <f t="shared" si="74"/>
        <v/>
      </c>
      <c r="R374" s="177" t="str">
        <f t="shared" si="75"/>
        <v/>
      </c>
      <c r="S374" s="178" t="str">
        <f t="shared" si="76"/>
        <v/>
      </c>
      <c r="T374" s="179" t="str">
        <f t="shared" si="77"/>
        <v/>
      </c>
      <c r="U374" s="179" t="str">
        <f t="shared" si="78"/>
        <v/>
      </c>
      <c r="V374" s="179" t="str">
        <f t="shared" si="79"/>
        <v/>
      </c>
      <c r="W374" s="178" t="str">
        <f t="shared" si="71"/>
        <v/>
      </c>
    </row>
    <row r="375" spans="1:23" x14ac:dyDescent="0.35">
      <c r="A375" s="78" t="str">
        <f t="shared" si="80"/>
        <v/>
      </c>
      <c r="B375" s="72" t="str">
        <f t="shared" si="81"/>
        <v/>
      </c>
      <c r="C375" s="70" t="str">
        <f t="shared" si="82"/>
        <v/>
      </c>
      <c r="D375" s="79" t="str">
        <f t="shared" si="83"/>
        <v/>
      </c>
      <c r="E375" s="79" t="str">
        <f t="shared" si="84"/>
        <v/>
      </c>
      <c r="F375" s="79" t="str">
        <f t="shared" si="72"/>
        <v/>
      </c>
      <c r="G375" s="70" t="str">
        <f t="shared" si="73"/>
        <v/>
      </c>
      <c r="Q375" s="176" t="str">
        <f t="shared" si="74"/>
        <v/>
      </c>
      <c r="R375" s="177" t="str">
        <f t="shared" si="75"/>
        <v/>
      </c>
      <c r="S375" s="178" t="str">
        <f t="shared" si="76"/>
        <v/>
      </c>
      <c r="T375" s="179" t="str">
        <f t="shared" si="77"/>
        <v/>
      </c>
      <c r="U375" s="179" t="str">
        <f t="shared" si="78"/>
        <v/>
      </c>
      <c r="V375" s="179" t="str">
        <f t="shared" si="79"/>
        <v/>
      </c>
      <c r="W375" s="178" t="str">
        <f t="shared" si="71"/>
        <v/>
      </c>
    </row>
    <row r="376" spans="1:23" x14ac:dyDescent="0.35">
      <c r="A376" s="78" t="str">
        <f t="shared" si="80"/>
        <v/>
      </c>
      <c r="B376" s="72" t="str">
        <f t="shared" si="81"/>
        <v/>
      </c>
      <c r="C376" s="70" t="str">
        <f t="shared" si="82"/>
        <v/>
      </c>
      <c r="D376" s="79" t="str">
        <f t="shared" si="83"/>
        <v/>
      </c>
      <c r="E376" s="79" t="str">
        <f t="shared" si="84"/>
        <v/>
      </c>
      <c r="F376" s="79" t="str">
        <f t="shared" si="72"/>
        <v/>
      </c>
      <c r="G376" s="70" t="str">
        <f t="shared" si="73"/>
        <v/>
      </c>
      <c r="Q376" s="176" t="str">
        <f t="shared" si="74"/>
        <v/>
      </c>
      <c r="R376" s="177" t="str">
        <f t="shared" si="75"/>
        <v/>
      </c>
      <c r="S376" s="178" t="str">
        <f t="shared" si="76"/>
        <v/>
      </c>
      <c r="T376" s="179" t="str">
        <f t="shared" si="77"/>
        <v/>
      </c>
      <c r="U376" s="179" t="str">
        <f t="shared" si="78"/>
        <v/>
      </c>
      <c r="V376" s="179" t="str">
        <f t="shared" si="79"/>
        <v/>
      </c>
      <c r="W376" s="178" t="str">
        <f t="shared" si="71"/>
        <v/>
      </c>
    </row>
    <row r="377" spans="1:23" x14ac:dyDescent="0.35">
      <c r="A377" s="78" t="str">
        <f t="shared" si="80"/>
        <v/>
      </c>
      <c r="B377" s="72" t="str">
        <f t="shared" si="81"/>
        <v/>
      </c>
      <c r="C377" s="70" t="str">
        <f t="shared" si="82"/>
        <v/>
      </c>
      <c r="D377" s="79" t="str">
        <f t="shared" si="83"/>
        <v/>
      </c>
      <c r="E377" s="79" t="str">
        <f t="shared" si="84"/>
        <v/>
      </c>
      <c r="F377" s="79" t="str">
        <f t="shared" si="72"/>
        <v/>
      </c>
      <c r="G377" s="70" t="str">
        <f t="shared" si="73"/>
        <v/>
      </c>
      <c r="Q377" s="176" t="str">
        <f t="shared" si="74"/>
        <v/>
      </c>
      <c r="R377" s="177" t="str">
        <f t="shared" si="75"/>
        <v/>
      </c>
      <c r="S377" s="178" t="str">
        <f t="shared" si="76"/>
        <v/>
      </c>
      <c r="T377" s="179" t="str">
        <f t="shared" si="77"/>
        <v/>
      </c>
      <c r="U377" s="179" t="str">
        <f t="shared" si="78"/>
        <v/>
      </c>
      <c r="V377" s="179" t="str">
        <f t="shared" si="79"/>
        <v/>
      </c>
      <c r="W377" s="178" t="str">
        <f t="shared" si="71"/>
        <v/>
      </c>
    </row>
    <row r="378" spans="1:23" x14ac:dyDescent="0.35">
      <c r="A378" s="78" t="str">
        <f t="shared" si="80"/>
        <v/>
      </c>
      <c r="B378" s="72" t="str">
        <f t="shared" si="81"/>
        <v/>
      </c>
      <c r="C378" s="70" t="str">
        <f t="shared" si="82"/>
        <v/>
      </c>
      <c r="D378" s="79" t="str">
        <f t="shared" si="83"/>
        <v/>
      </c>
      <c r="E378" s="79" t="str">
        <f t="shared" si="84"/>
        <v/>
      </c>
      <c r="F378" s="79" t="str">
        <f t="shared" si="72"/>
        <v/>
      </c>
      <c r="G378" s="70" t="str">
        <f t="shared" si="73"/>
        <v/>
      </c>
      <c r="Q378" s="176" t="str">
        <f t="shared" si="74"/>
        <v/>
      </c>
      <c r="R378" s="177" t="str">
        <f t="shared" si="75"/>
        <v/>
      </c>
      <c r="S378" s="178" t="str">
        <f t="shared" si="76"/>
        <v/>
      </c>
      <c r="T378" s="179" t="str">
        <f t="shared" si="77"/>
        <v/>
      </c>
      <c r="U378" s="179" t="str">
        <f t="shared" si="78"/>
        <v/>
      </c>
      <c r="V378" s="179" t="str">
        <f t="shared" si="79"/>
        <v/>
      </c>
      <c r="W378" s="178" t="str">
        <f t="shared" si="71"/>
        <v/>
      </c>
    </row>
    <row r="379" spans="1:23" x14ac:dyDescent="0.35">
      <c r="A379" s="78" t="str">
        <f t="shared" si="80"/>
        <v/>
      </c>
      <c r="B379" s="72" t="str">
        <f t="shared" si="81"/>
        <v/>
      </c>
      <c r="C379" s="70" t="str">
        <f t="shared" si="82"/>
        <v/>
      </c>
      <c r="D379" s="79" t="str">
        <f t="shared" si="83"/>
        <v/>
      </c>
      <c r="E379" s="79" t="str">
        <f t="shared" si="84"/>
        <v/>
      </c>
      <c r="F379" s="79" t="str">
        <f t="shared" si="72"/>
        <v/>
      </c>
      <c r="G379" s="70" t="str">
        <f t="shared" si="73"/>
        <v/>
      </c>
      <c r="Q379" s="176" t="str">
        <f t="shared" si="74"/>
        <v/>
      </c>
      <c r="R379" s="177" t="str">
        <f t="shared" si="75"/>
        <v/>
      </c>
      <c r="S379" s="178" t="str">
        <f t="shared" si="76"/>
        <v/>
      </c>
      <c r="T379" s="179" t="str">
        <f t="shared" si="77"/>
        <v/>
      </c>
      <c r="U379" s="179" t="str">
        <f t="shared" si="78"/>
        <v/>
      </c>
      <c r="V379" s="179" t="str">
        <f t="shared" si="79"/>
        <v/>
      </c>
      <c r="W379" s="178" t="str">
        <f t="shared" si="71"/>
        <v/>
      </c>
    </row>
    <row r="380" spans="1:23" x14ac:dyDescent="0.35">
      <c r="A380" s="78" t="str">
        <f t="shared" si="80"/>
        <v/>
      </c>
      <c r="B380" s="72" t="str">
        <f t="shared" si="81"/>
        <v/>
      </c>
      <c r="C380" s="70" t="str">
        <f t="shared" si="82"/>
        <v/>
      </c>
      <c r="D380" s="79" t="str">
        <f t="shared" si="83"/>
        <v/>
      </c>
      <c r="E380" s="79" t="str">
        <f t="shared" si="84"/>
        <v/>
      </c>
      <c r="F380" s="79" t="str">
        <f t="shared" si="72"/>
        <v/>
      </c>
      <c r="G380" s="70" t="str">
        <f t="shared" si="73"/>
        <v/>
      </c>
      <c r="Q380" s="176" t="str">
        <f t="shared" si="74"/>
        <v/>
      </c>
      <c r="R380" s="177" t="str">
        <f t="shared" si="75"/>
        <v/>
      </c>
      <c r="S380" s="178" t="str">
        <f t="shared" si="76"/>
        <v/>
      </c>
      <c r="T380" s="179" t="str">
        <f t="shared" si="77"/>
        <v/>
      </c>
      <c r="U380" s="179" t="str">
        <f t="shared" si="78"/>
        <v/>
      </c>
      <c r="V380" s="179" t="str">
        <f t="shared" si="79"/>
        <v/>
      </c>
      <c r="W380" s="178" t="str">
        <f t="shared" si="71"/>
        <v/>
      </c>
    </row>
    <row r="381" spans="1:23" x14ac:dyDescent="0.35">
      <c r="A381" s="78" t="str">
        <f t="shared" si="80"/>
        <v/>
      </c>
      <c r="B381" s="72" t="str">
        <f t="shared" si="81"/>
        <v/>
      </c>
      <c r="C381" s="70" t="str">
        <f t="shared" si="82"/>
        <v/>
      </c>
      <c r="D381" s="79" t="str">
        <f t="shared" si="83"/>
        <v/>
      </c>
      <c r="E381" s="79" t="str">
        <f t="shared" si="84"/>
        <v/>
      </c>
      <c r="F381" s="79" t="str">
        <f t="shared" si="72"/>
        <v/>
      </c>
      <c r="G381" s="70" t="str">
        <f t="shared" si="73"/>
        <v/>
      </c>
      <c r="Q381" s="176" t="str">
        <f t="shared" si="74"/>
        <v/>
      </c>
      <c r="R381" s="177" t="str">
        <f t="shared" si="75"/>
        <v/>
      </c>
      <c r="S381" s="178" t="str">
        <f t="shared" si="76"/>
        <v/>
      </c>
      <c r="T381" s="179" t="str">
        <f t="shared" si="77"/>
        <v/>
      </c>
      <c r="U381" s="179" t="str">
        <f t="shared" si="78"/>
        <v/>
      </c>
      <c r="V381" s="179" t="str">
        <f t="shared" si="79"/>
        <v/>
      </c>
      <c r="W381" s="178" t="str">
        <f t="shared" si="71"/>
        <v/>
      </c>
    </row>
    <row r="382" spans="1:23" x14ac:dyDescent="0.35">
      <c r="A382" s="78" t="str">
        <f t="shared" si="80"/>
        <v/>
      </c>
      <c r="B382" s="72" t="str">
        <f t="shared" si="81"/>
        <v/>
      </c>
      <c r="C382" s="70" t="str">
        <f t="shared" si="82"/>
        <v/>
      </c>
      <c r="D382" s="79" t="str">
        <f t="shared" si="83"/>
        <v/>
      </c>
      <c r="E382" s="79" t="str">
        <f t="shared" si="84"/>
        <v/>
      </c>
      <c r="F382" s="79" t="str">
        <f t="shared" si="72"/>
        <v/>
      </c>
      <c r="G382" s="70" t="str">
        <f t="shared" si="73"/>
        <v/>
      </c>
      <c r="Q382" s="176" t="str">
        <f t="shared" si="74"/>
        <v/>
      </c>
      <c r="R382" s="177" t="str">
        <f t="shared" si="75"/>
        <v/>
      </c>
      <c r="S382" s="178" t="str">
        <f t="shared" si="76"/>
        <v/>
      </c>
      <c r="T382" s="179" t="str">
        <f t="shared" si="77"/>
        <v/>
      </c>
      <c r="U382" s="179" t="str">
        <f t="shared" si="78"/>
        <v/>
      </c>
      <c r="V382" s="179" t="str">
        <f t="shared" si="79"/>
        <v/>
      </c>
      <c r="W382" s="178" t="str">
        <f t="shared" si="71"/>
        <v/>
      </c>
    </row>
    <row r="383" spans="1:23" x14ac:dyDescent="0.35">
      <c r="A383" s="78" t="str">
        <f t="shared" si="80"/>
        <v/>
      </c>
      <c r="B383" s="72" t="str">
        <f t="shared" si="81"/>
        <v/>
      </c>
      <c r="C383" s="70" t="str">
        <f t="shared" si="82"/>
        <v/>
      </c>
      <c r="D383" s="79" t="str">
        <f t="shared" si="83"/>
        <v/>
      </c>
      <c r="E383" s="79" t="str">
        <f t="shared" si="84"/>
        <v/>
      </c>
      <c r="F383" s="79" t="str">
        <f t="shared" si="72"/>
        <v/>
      </c>
      <c r="G383" s="70" t="str">
        <f t="shared" si="73"/>
        <v/>
      </c>
      <c r="Q383" s="176" t="str">
        <f t="shared" si="74"/>
        <v/>
      </c>
      <c r="R383" s="177" t="str">
        <f t="shared" si="75"/>
        <v/>
      </c>
      <c r="S383" s="178" t="str">
        <f t="shared" si="76"/>
        <v/>
      </c>
      <c r="T383" s="179" t="str">
        <f t="shared" si="77"/>
        <v/>
      </c>
      <c r="U383" s="179" t="str">
        <f t="shared" si="78"/>
        <v/>
      </c>
      <c r="V383" s="179" t="str">
        <f t="shared" si="79"/>
        <v/>
      </c>
      <c r="W383" s="178" t="str">
        <f t="shared" si="71"/>
        <v/>
      </c>
    </row>
    <row r="384" spans="1:23" x14ac:dyDescent="0.35">
      <c r="A384" s="78" t="str">
        <f t="shared" si="80"/>
        <v/>
      </c>
      <c r="B384" s="72" t="str">
        <f t="shared" si="81"/>
        <v/>
      </c>
      <c r="C384" s="70" t="str">
        <f t="shared" si="82"/>
        <v/>
      </c>
      <c r="D384" s="79" t="str">
        <f t="shared" si="83"/>
        <v/>
      </c>
      <c r="E384" s="79" t="str">
        <f t="shared" si="84"/>
        <v/>
      </c>
      <c r="F384" s="79" t="str">
        <f t="shared" si="72"/>
        <v/>
      </c>
      <c r="G384" s="70" t="str">
        <f t="shared" si="73"/>
        <v/>
      </c>
      <c r="Q384" s="176" t="str">
        <f t="shared" si="74"/>
        <v/>
      </c>
      <c r="R384" s="177" t="str">
        <f t="shared" si="75"/>
        <v/>
      </c>
      <c r="S384" s="178" t="str">
        <f t="shared" si="76"/>
        <v/>
      </c>
      <c r="T384" s="179" t="str">
        <f t="shared" si="77"/>
        <v/>
      </c>
      <c r="U384" s="179" t="str">
        <f t="shared" si="78"/>
        <v/>
      </c>
      <c r="V384" s="179" t="str">
        <f t="shared" si="79"/>
        <v/>
      </c>
      <c r="W384" s="178" t="str">
        <f t="shared" si="71"/>
        <v/>
      </c>
    </row>
    <row r="385" spans="1:23" x14ac:dyDescent="0.35">
      <c r="A385" s="78" t="str">
        <f t="shared" si="80"/>
        <v/>
      </c>
      <c r="B385" s="72" t="str">
        <f t="shared" si="81"/>
        <v/>
      </c>
      <c r="C385" s="70" t="str">
        <f t="shared" si="82"/>
        <v/>
      </c>
      <c r="D385" s="79" t="str">
        <f t="shared" si="83"/>
        <v/>
      </c>
      <c r="E385" s="79" t="str">
        <f t="shared" si="84"/>
        <v/>
      </c>
      <c r="F385" s="79" t="str">
        <f t="shared" si="72"/>
        <v/>
      </c>
      <c r="G385" s="70" t="str">
        <f t="shared" si="73"/>
        <v/>
      </c>
      <c r="Q385" s="176" t="str">
        <f t="shared" si="74"/>
        <v/>
      </c>
      <c r="R385" s="177" t="str">
        <f t="shared" si="75"/>
        <v/>
      </c>
      <c r="S385" s="178" t="str">
        <f t="shared" si="76"/>
        <v/>
      </c>
      <c r="T385" s="179" t="str">
        <f t="shared" si="77"/>
        <v/>
      </c>
      <c r="U385" s="179" t="str">
        <f t="shared" si="78"/>
        <v/>
      </c>
      <c r="V385" s="179" t="str">
        <f t="shared" si="79"/>
        <v/>
      </c>
      <c r="W385" s="178" t="str">
        <f t="shared" si="71"/>
        <v/>
      </c>
    </row>
    <row r="386" spans="1:23" x14ac:dyDescent="0.35">
      <c r="A386" s="78" t="str">
        <f t="shared" si="80"/>
        <v/>
      </c>
      <c r="B386" s="72" t="str">
        <f t="shared" si="81"/>
        <v/>
      </c>
      <c r="C386" s="70" t="str">
        <f t="shared" si="82"/>
        <v/>
      </c>
      <c r="D386" s="79" t="str">
        <f t="shared" si="83"/>
        <v/>
      </c>
      <c r="E386" s="79" t="str">
        <f t="shared" si="84"/>
        <v/>
      </c>
      <c r="F386" s="79" t="str">
        <f t="shared" si="72"/>
        <v/>
      </c>
      <c r="G386" s="70" t="str">
        <f t="shared" si="73"/>
        <v/>
      </c>
      <c r="Q386" s="176" t="str">
        <f t="shared" si="74"/>
        <v/>
      </c>
      <c r="R386" s="177" t="str">
        <f t="shared" si="75"/>
        <v/>
      </c>
      <c r="S386" s="178" t="str">
        <f t="shared" si="76"/>
        <v/>
      </c>
      <c r="T386" s="179" t="str">
        <f t="shared" si="77"/>
        <v/>
      </c>
      <c r="U386" s="179" t="str">
        <f t="shared" si="78"/>
        <v/>
      </c>
      <c r="V386" s="179" t="str">
        <f t="shared" si="79"/>
        <v/>
      </c>
      <c r="W386" s="178" t="str">
        <f t="shared" si="71"/>
        <v/>
      </c>
    </row>
    <row r="387" spans="1:23" x14ac:dyDescent="0.35">
      <c r="A387" s="78" t="str">
        <f t="shared" si="80"/>
        <v/>
      </c>
      <c r="B387" s="72" t="str">
        <f t="shared" si="81"/>
        <v/>
      </c>
      <c r="C387" s="70" t="str">
        <f t="shared" si="82"/>
        <v/>
      </c>
      <c r="D387" s="79" t="str">
        <f t="shared" si="83"/>
        <v/>
      </c>
      <c r="E387" s="79" t="str">
        <f t="shared" si="84"/>
        <v/>
      </c>
      <c r="F387" s="79" t="str">
        <f t="shared" si="72"/>
        <v/>
      </c>
      <c r="G387" s="70" t="str">
        <f t="shared" si="73"/>
        <v/>
      </c>
      <c r="Q387" s="176" t="str">
        <f t="shared" si="74"/>
        <v/>
      </c>
      <c r="R387" s="177" t="str">
        <f t="shared" si="75"/>
        <v/>
      </c>
      <c r="S387" s="178" t="str">
        <f t="shared" si="76"/>
        <v/>
      </c>
      <c r="T387" s="179" t="str">
        <f t="shared" si="77"/>
        <v/>
      </c>
      <c r="U387" s="179" t="str">
        <f t="shared" si="78"/>
        <v/>
      </c>
      <c r="V387" s="179" t="str">
        <f t="shared" si="79"/>
        <v/>
      </c>
      <c r="W387" s="178" t="str">
        <f t="shared" si="71"/>
        <v/>
      </c>
    </row>
    <row r="388" spans="1:23" x14ac:dyDescent="0.35">
      <c r="A388" s="78" t="str">
        <f t="shared" si="80"/>
        <v/>
      </c>
      <c r="B388" s="72" t="str">
        <f t="shared" si="81"/>
        <v/>
      </c>
      <c r="C388" s="70" t="str">
        <f t="shared" si="82"/>
        <v/>
      </c>
      <c r="D388" s="79" t="str">
        <f t="shared" si="83"/>
        <v/>
      </c>
      <c r="E388" s="79" t="str">
        <f t="shared" si="84"/>
        <v/>
      </c>
      <c r="F388" s="79" t="str">
        <f t="shared" si="72"/>
        <v/>
      </c>
      <c r="G388" s="70" t="str">
        <f t="shared" si="73"/>
        <v/>
      </c>
      <c r="Q388" s="176" t="str">
        <f t="shared" si="74"/>
        <v/>
      </c>
      <c r="R388" s="177" t="str">
        <f t="shared" si="75"/>
        <v/>
      </c>
      <c r="S388" s="178" t="str">
        <f t="shared" si="76"/>
        <v/>
      </c>
      <c r="T388" s="179" t="str">
        <f t="shared" si="77"/>
        <v/>
      </c>
      <c r="U388" s="179" t="str">
        <f t="shared" si="78"/>
        <v/>
      </c>
      <c r="V388" s="179" t="str">
        <f t="shared" si="79"/>
        <v/>
      </c>
      <c r="W388" s="178" t="str">
        <f t="shared" si="71"/>
        <v/>
      </c>
    </row>
    <row r="389" spans="1:23" x14ac:dyDescent="0.35">
      <c r="A389" s="78" t="str">
        <f t="shared" si="80"/>
        <v/>
      </c>
      <c r="B389" s="72" t="str">
        <f t="shared" si="81"/>
        <v/>
      </c>
      <c r="C389" s="70" t="str">
        <f t="shared" si="82"/>
        <v/>
      </c>
      <c r="D389" s="79" t="str">
        <f t="shared" si="83"/>
        <v/>
      </c>
      <c r="E389" s="79" t="str">
        <f t="shared" si="84"/>
        <v/>
      </c>
      <c r="F389" s="79" t="str">
        <f t="shared" si="72"/>
        <v/>
      </c>
      <c r="G389" s="70" t="str">
        <f t="shared" si="73"/>
        <v/>
      </c>
      <c r="Q389" s="176" t="str">
        <f t="shared" si="74"/>
        <v/>
      </c>
      <c r="R389" s="177" t="str">
        <f t="shared" si="75"/>
        <v/>
      </c>
      <c r="S389" s="178" t="str">
        <f t="shared" si="76"/>
        <v/>
      </c>
      <c r="T389" s="179" t="str">
        <f t="shared" si="77"/>
        <v/>
      </c>
      <c r="U389" s="179" t="str">
        <f t="shared" si="78"/>
        <v/>
      </c>
      <c r="V389" s="179" t="str">
        <f t="shared" si="79"/>
        <v/>
      </c>
      <c r="W389" s="178" t="str">
        <f t="shared" si="71"/>
        <v/>
      </c>
    </row>
    <row r="390" spans="1:23" x14ac:dyDescent="0.35">
      <c r="A390" s="78" t="str">
        <f t="shared" si="80"/>
        <v/>
      </c>
      <c r="B390" s="72" t="str">
        <f t="shared" si="81"/>
        <v/>
      </c>
      <c r="C390" s="70" t="str">
        <f t="shared" si="82"/>
        <v/>
      </c>
      <c r="D390" s="79" t="str">
        <f t="shared" si="83"/>
        <v/>
      </c>
      <c r="E390" s="79" t="str">
        <f t="shared" si="84"/>
        <v/>
      </c>
      <c r="F390" s="79" t="str">
        <f t="shared" si="72"/>
        <v/>
      </c>
      <c r="G390" s="70" t="str">
        <f t="shared" si="73"/>
        <v/>
      </c>
      <c r="Q390" s="176" t="str">
        <f t="shared" si="74"/>
        <v/>
      </c>
      <c r="R390" s="177" t="str">
        <f t="shared" si="75"/>
        <v/>
      </c>
      <c r="S390" s="178" t="str">
        <f t="shared" si="76"/>
        <v/>
      </c>
      <c r="T390" s="179" t="str">
        <f t="shared" si="77"/>
        <v/>
      </c>
      <c r="U390" s="179" t="str">
        <f t="shared" si="78"/>
        <v/>
      </c>
      <c r="V390" s="179" t="str">
        <f t="shared" si="79"/>
        <v/>
      </c>
      <c r="W390" s="178" t="str">
        <f t="shared" si="71"/>
        <v/>
      </c>
    </row>
    <row r="391" spans="1:23" x14ac:dyDescent="0.35">
      <c r="A391" s="78" t="str">
        <f t="shared" si="80"/>
        <v/>
      </c>
      <c r="B391" s="72" t="str">
        <f t="shared" si="81"/>
        <v/>
      </c>
      <c r="C391" s="70" t="str">
        <f t="shared" si="82"/>
        <v/>
      </c>
      <c r="D391" s="79" t="str">
        <f t="shared" si="83"/>
        <v/>
      </c>
      <c r="E391" s="79" t="str">
        <f t="shared" si="84"/>
        <v/>
      </c>
      <c r="F391" s="79" t="str">
        <f t="shared" si="72"/>
        <v/>
      </c>
      <c r="G391" s="70" t="str">
        <f t="shared" si="73"/>
        <v/>
      </c>
      <c r="Q391" s="176" t="str">
        <f t="shared" si="74"/>
        <v/>
      </c>
      <c r="R391" s="177" t="str">
        <f t="shared" si="75"/>
        <v/>
      </c>
      <c r="S391" s="178" t="str">
        <f t="shared" si="76"/>
        <v/>
      </c>
      <c r="T391" s="179" t="str">
        <f t="shared" si="77"/>
        <v/>
      </c>
      <c r="U391" s="179" t="str">
        <f t="shared" si="78"/>
        <v/>
      </c>
      <c r="V391" s="179" t="str">
        <f t="shared" si="79"/>
        <v/>
      </c>
      <c r="W391" s="178" t="str">
        <f t="shared" si="71"/>
        <v/>
      </c>
    </row>
    <row r="392" spans="1:23" x14ac:dyDescent="0.35">
      <c r="A392" s="78" t="str">
        <f t="shared" si="80"/>
        <v/>
      </c>
      <c r="B392" s="72" t="str">
        <f t="shared" si="81"/>
        <v/>
      </c>
      <c r="C392" s="70" t="str">
        <f t="shared" si="82"/>
        <v/>
      </c>
      <c r="D392" s="79" t="str">
        <f t="shared" si="83"/>
        <v/>
      </c>
      <c r="E392" s="79" t="str">
        <f t="shared" si="84"/>
        <v/>
      </c>
      <c r="F392" s="79" t="str">
        <f t="shared" si="72"/>
        <v/>
      </c>
      <c r="G392" s="70" t="str">
        <f t="shared" si="73"/>
        <v/>
      </c>
      <c r="Q392" s="176" t="str">
        <f t="shared" si="74"/>
        <v/>
      </c>
      <c r="R392" s="177" t="str">
        <f t="shared" si="75"/>
        <v/>
      </c>
      <c r="S392" s="178" t="str">
        <f t="shared" si="76"/>
        <v/>
      </c>
      <c r="T392" s="179" t="str">
        <f t="shared" si="77"/>
        <v/>
      </c>
      <c r="U392" s="179" t="str">
        <f t="shared" si="78"/>
        <v/>
      </c>
      <c r="V392" s="179" t="str">
        <f t="shared" si="79"/>
        <v/>
      </c>
      <c r="W392" s="178" t="str">
        <f t="shared" si="71"/>
        <v/>
      </c>
    </row>
    <row r="393" spans="1:23" x14ac:dyDescent="0.35">
      <c r="A393" s="78" t="str">
        <f t="shared" si="80"/>
        <v/>
      </c>
      <c r="B393" s="72" t="str">
        <f t="shared" si="81"/>
        <v/>
      </c>
      <c r="C393" s="70" t="str">
        <f t="shared" si="82"/>
        <v/>
      </c>
      <c r="D393" s="79" t="str">
        <f t="shared" si="83"/>
        <v/>
      </c>
      <c r="E393" s="79" t="str">
        <f t="shared" si="84"/>
        <v/>
      </c>
      <c r="F393" s="79" t="str">
        <f t="shared" si="72"/>
        <v/>
      </c>
      <c r="G393" s="70" t="str">
        <f t="shared" si="73"/>
        <v/>
      </c>
      <c r="Q393" s="176" t="str">
        <f t="shared" si="74"/>
        <v/>
      </c>
      <c r="R393" s="177" t="str">
        <f t="shared" si="75"/>
        <v/>
      </c>
      <c r="S393" s="178" t="str">
        <f t="shared" si="76"/>
        <v/>
      </c>
      <c r="T393" s="179" t="str">
        <f t="shared" si="77"/>
        <v/>
      </c>
      <c r="U393" s="179" t="str">
        <f t="shared" si="78"/>
        <v/>
      </c>
      <c r="V393" s="179" t="str">
        <f t="shared" si="79"/>
        <v/>
      </c>
      <c r="W393" s="178" t="str">
        <f t="shared" si="71"/>
        <v/>
      </c>
    </row>
    <row r="394" spans="1:23" x14ac:dyDescent="0.35">
      <c r="A394" s="78" t="str">
        <f t="shared" si="80"/>
        <v/>
      </c>
      <c r="B394" s="72" t="str">
        <f t="shared" si="81"/>
        <v/>
      </c>
      <c r="C394" s="70" t="str">
        <f t="shared" si="82"/>
        <v/>
      </c>
      <c r="D394" s="79" t="str">
        <f t="shared" si="83"/>
        <v/>
      </c>
      <c r="E394" s="79" t="str">
        <f t="shared" si="84"/>
        <v/>
      </c>
      <c r="F394" s="79" t="str">
        <f t="shared" si="72"/>
        <v/>
      </c>
      <c r="G394" s="70" t="str">
        <f t="shared" si="73"/>
        <v/>
      </c>
      <c r="Q394" s="176" t="str">
        <f t="shared" si="74"/>
        <v/>
      </c>
      <c r="R394" s="177" t="str">
        <f t="shared" si="75"/>
        <v/>
      </c>
      <c r="S394" s="178" t="str">
        <f t="shared" si="76"/>
        <v/>
      </c>
      <c r="T394" s="179" t="str">
        <f t="shared" si="77"/>
        <v/>
      </c>
      <c r="U394" s="179" t="str">
        <f t="shared" si="78"/>
        <v/>
      </c>
      <c r="V394" s="179" t="str">
        <f t="shared" si="79"/>
        <v/>
      </c>
      <c r="W394" s="178" t="str">
        <f t="shared" si="71"/>
        <v/>
      </c>
    </row>
    <row r="395" spans="1:23" x14ac:dyDescent="0.35">
      <c r="A395" s="78" t="str">
        <f t="shared" si="80"/>
        <v/>
      </c>
      <c r="B395" s="72" t="str">
        <f t="shared" si="81"/>
        <v/>
      </c>
      <c r="C395" s="70" t="str">
        <f t="shared" si="82"/>
        <v/>
      </c>
      <c r="D395" s="79" t="str">
        <f t="shared" si="83"/>
        <v/>
      </c>
      <c r="E395" s="79" t="str">
        <f t="shared" si="84"/>
        <v/>
      </c>
      <c r="F395" s="79" t="str">
        <f t="shared" si="72"/>
        <v/>
      </c>
      <c r="G395" s="70" t="str">
        <f t="shared" si="73"/>
        <v/>
      </c>
      <c r="Q395" s="176" t="str">
        <f t="shared" si="74"/>
        <v/>
      </c>
      <c r="R395" s="177" t="str">
        <f t="shared" si="75"/>
        <v/>
      </c>
      <c r="S395" s="178" t="str">
        <f t="shared" si="76"/>
        <v/>
      </c>
      <c r="T395" s="179" t="str">
        <f t="shared" si="77"/>
        <v/>
      </c>
      <c r="U395" s="179" t="str">
        <f t="shared" si="78"/>
        <v/>
      </c>
      <c r="V395" s="179" t="str">
        <f t="shared" si="79"/>
        <v/>
      </c>
      <c r="W395" s="178" t="str">
        <f t="shared" si="71"/>
        <v/>
      </c>
    </row>
    <row r="396" spans="1:23" x14ac:dyDescent="0.35">
      <c r="A396" s="78" t="str">
        <f t="shared" si="80"/>
        <v/>
      </c>
      <c r="B396" s="72" t="str">
        <f t="shared" si="81"/>
        <v/>
      </c>
      <c r="C396" s="70" t="str">
        <f t="shared" si="82"/>
        <v/>
      </c>
      <c r="D396" s="79" t="str">
        <f t="shared" si="83"/>
        <v/>
      </c>
      <c r="E396" s="79" t="str">
        <f t="shared" si="84"/>
        <v/>
      </c>
      <c r="F396" s="79" t="str">
        <f t="shared" si="72"/>
        <v/>
      </c>
      <c r="G396" s="70" t="str">
        <f t="shared" si="73"/>
        <v/>
      </c>
      <c r="Q396" s="176" t="str">
        <f t="shared" si="74"/>
        <v/>
      </c>
      <c r="R396" s="177" t="str">
        <f t="shared" si="75"/>
        <v/>
      </c>
      <c r="S396" s="178" t="str">
        <f t="shared" si="76"/>
        <v/>
      </c>
      <c r="T396" s="179" t="str">
        <f t="shared" si="77"/>
        <v/>
      </c>
      <c r="U396" s="179" t="str">
        <f t="shared" si="78"/>
        <v/>
      </c>
      <c r="V396" s="179" t="str">
        <f t="shared" si="79"/>
        <v/>
      </c>
      <c r="W396" s="178" t="str">
        <f t="shared" si="71"/>
        <v/>
      </c>
    </row>
    <row r="397" spans="1:23" x14ac:dyDescent="0.35">
      <c r="A397" s="78" t="str">
        <f t="shared" si="80"/>
        <v/>
      </c>
      <c r="B397" s="72" t="str">
        <f t="shared" si="81"/>
        <v/>
      </c>
      <c r="C397" s="70" t="str">
        <f t="shared" si="82"/>
        <v/>
      </c>
      <c r="D397" s="79" t="str">
        <f t="shared" si="83"/>
        <v/>
      </c>
      <c r="E397" s="79" t="str">
        <f t="shared" si="84"/>
        <v/>
      </c>
      <c r="F397" s="79" t="str">
        <f t="shared" si="72"/>
        <v/>
      </c>
      <c r="G397" s="70" t="str">
        <f t="shared" si="73"/>
        <v/>
      </c>
      <c r="Q397" s="176" t="str">
        <f t="shared" si="74"/>
        <v/>
      </c>
      <c r="R397" s="177" t="str">
        <f t="shared" si="75"/>
        <v/>
      </c>
      <c r="S397" s="178" t="str">
        <f t="shared" si="76"/>
        <v/>
      </c>
      <c r="T397" s="179" t="str">
        <f t="shared" si="77"/>
        <v/>
      </c>
      <c r="U397" s="179" t="str">
        <f t="shared" si="78"/>
        <v/>
      </c>
      <c r="V397" s="179" t="str">
        <f t="shared" si="79"/>
        <v/>
      </c>
      <c r="W397" s="178" t="str">
        <f t="shared" si="71"/>
        <v/>
      </c>
    </row>
    <row r="398" spans="1:23" x14ac:dyDescent="0.35">
      <c r="A398" s="78" t="str">
        <f t="shared" si="80"/>
        <v/>
      </c>
      <c r="B398" s="72" t="str">
        <f t="shared" si="81"/>
        <v/>
      </c>
      <c r="C398" s="70" t="str">
        <f t="shared" si="82"/>
        <v/>
      </c>
      <c r="D398" s="79" t="str">
        <f t="shared" si="83"/>
        <v/>
      </c>
      <c r="E398" s="79" t="str">
        <f t="shared" si="84"/>
        <v/>
      </c>
      <c r="F398" s="79" t="str">
        <f t="shared" si="72"/>
        <v/>
      </c>
      <c r="G398" s="70" t="str">
        <f t="shared" si="73"/>
        <v/>
      </c>
      <c r="Q398" s="176" t="str">
        <f t="shared" si="74"/>
        <v/>
      </c>
      <c r="R398" s="177" t="str">
        <f t="shared" si="75"/>
        <v/>
      </c>
      <c r="S398" s="178" t="str">
        <f t="shared" si="76"/>
        <v/>
      </c>
      <c r="T398" s="179" t="str">
        <f t="shared" si="77"/>
        <v/>
      </c>
      <c r="U398" s="179" t="str">
        <f t="shared" si="78"/>
        <v/>
      </c>
      <c r="V398" s="179" t="str">
        <f t="shared" si="79"/>
        <v/>
      </c>
      <c r="W398" s="178" t="str">
        <f t="shared" si="71"/>
        <v/>
      </c>
    </row>
    <row r="399" spans="1:23" x14ac:dyDescent="0.35">
      <c r="A399" s="78" t="str">
        <f t="shared" si="80"/>
        <v/>
      </c>
      <c r="B399" s="72" t="str">
        <f t="shared" si="81"/>
        <v/>
      </c>
      <c r="C399" s="70" t="str">
        <f t="shared" si="82"/>
        <v/>
      </c>
      <c r="D399" s="79" t="str">
        <f t="shared" si="83"/>
        <v/>
      </c>
      <c r="E399" s="79" t="str">
        <f t="shared" si="84"/>
        <v/>
      </c>
      <c r="F399" s="79" t="str">
        <f t="shared" si="72"/>
        <v/>
      </c>
      <c r="G399" s="70" t="str">
        <f t="shared" si="73"/>
        <v/>
      </c>
      <c r="Q399" s="176" t="str">
        <f t="shared" si="74"/>
        <v/>
      </c>
      <c r="R399" s="177" t="str">
        <f t="shared" si="75"/>
        <v/>
      </c>
      <c r="S399" s="178" t="str">
        <f t="shared" si="76"/>
        <v/>
      </c>
      <c r="T399" s="179" t="str">
        <f t="shared" si="77"/>
        <v/>
      </c>
      <c r="U399" s="179" t="str">
        <f t="shared" si="78"/>
        <v/>
      </c>
      <c r="V399" s="179" t="str">
        <f t="shared" si="79"/>
        <v/>
      </c>
      <c r="W399" s="178" t="str">
        <f t="shared" si="71"/>
        <v/>
      </c>
    </row>
    <row r="400" spans="1:23" x14ac:dyDescent="0.35">
      <c r="A400" s="78" t="str">
        <f t="shared" si="80"/>
        <v/>
      </c>
      <c r="B400" s="72" t="str">
        <f t="shared" si="81"/>
        <v/>
      </c>
      <c r="C400" s="70" t="str">
        <f t="shared" si="82"/>
        <v/>
      </c>
      <c r="D400" s="79" t="str">
        <f t="shared" si="83"/>
        <v/>
      </c>
      <c r="E400" s="79" t="str">
        <f t="shared" si="84"/>
        <v/>
      </c>
      <c r="F400" s="79" t="str">
        <f t="shared" si="72"/>
        <v/>
      </c>
      <c r="G400" s="70" t="str">
        <f t="shared" si="73"/>
        <v/>
      </c>
      <c r="Q400" s="176" t="str">
        <f t="shared" si="74"/>
        <v/>
      </c>
      <c r="R400" s="177" t="str">
        <f t="shared" si="75"/>
        <v/>
      </c>
      <c r="S400" s="178" t="str">
        <f t="shared" si="76"/>
        <v/>
      </c>
      <c r="T400" s="179" t="str">
        <f t="shared" si="77"/>
        <v/>
      </c>
      <c r="U400" s="179" t="str">
        <f t="shared" si="78"/>
        <v/>
      </c>
      <c r="V400" s="179" t="str">
        <f t="shared" si="79"/>
        <v/>
      </c>
      <c r="W400" s="178" t="str">
        <f t="shared" si="71"/>
        <v/>
      </c>
    </row>
    <row r="401" spans="1:23" x14ac:dyDescent="0.35">
      <c r="A401" s="78" t="str">
        <f t="shared" si="80"/>
        <v/>
      </c>
      <c r="B401" s="72" t="str">
        <f t="shared" si="81"/>
        <v/>
      </c>
      <c r="C401" s="70" t="str">
        <f t="shared" si="82"/>
        <v/>
      </c>
      <c r="D401" s="79" t="str">
        <f t="shared" si="83"/>
        <v/>
      </c>
      <c r="E401" s="79" t="str">
        <f t="shared" si="84"/>
        <v/>
      </c>
      <c r="F401" s="79" t="str">
        <f t="shared" si="72"/>
        <v/>
      </c>
      <c r="G401" s="70" t="str">
        <f t="shared" si="73"/>
        <v/>
      </c>
      <c r="Q401" s="176" t="str">
        <f t="shared" si="74"/>
        <v/>
      </c>
      <c r="R401" s="177" t="str">
        <f t="shared" si="75"/>
        <v/>
      </c>
      <c r="S401" s="178" t="str">
        <f t="shared" si="76"/>
        <v/>
      </c>
      <c r="T401" s="179" t="str">
        <f t="shared" si="77"/>
        <v/>
      </c>
      <c r="U401" s="179" t="str">
        <f t="shared" si="78"/>
        <v/>
      </c>
      <c r="V401" s="179" t="str">
        <f t="shared" si="79"/>
        <v/>
      </c>
      <c r="W401" s="178" t="str">
        <f t="shared" si="71"/>
        <v/>
      </c>
    </row>
    <row r="402" spans="1:23" x14ac:dyDescent="0.35">
      <c r="A402" s="78" t="str">
        <f t="shared" si="80"/>
        <v/>
      </c>
      <c r="B402" s="72" t="str">
        <f t="shared" si="81"/>
        <v/>
      </c>
      <c r="C402" s="70" t="str">
        <f t="shared" si="82"/>
        <v/>
      </c>
      <c r="D402" s="79" t="str">
        <f t="shared" si="83"/>
        <v/>
      </c>
      <c r="E402" s="79" t="str">
        <f t="shared" si="84"/>
        <v/>
      </c>
      <c r="F402" s="79" t="str">
        <f t="shared" si="72"/>
        <v/>
      </c>
      <c r="G402" s="70" t="str">
        <f t="shared" si="73"/>
        <v/>
      </c>
      <c r="Q402" s="176" t="str">
        <f t="shared" si="74"/>
        <v/>
      </c>
      <c r="R402" s="177" t="str">
        <f t="shared" si="75"/>
        <v/>
      </c>
      <c r="S402" s="178" t="str">
        <f t="shared" si="76"/>
        <v/>
      </c>
      <c r="T402" s="179" t="str">
        <f t="shared" si="77"/>
        <v/>
      </c>
      <c r="U402" s="179" t="str">
        <f t="shared" si="78"/>
        <v/>
      </c>
      <c r="V402" s="179" t="str">
        <f t="shared" si="79"/>
        <v/>
      </c>
      <c r="W402" s="178" t="str">
        <f t="shared" ref="W402:W465" si="85">IF(R402="","",SUM(S402)-SUM(U402))</f>
        <v/>
      </c>
    </row>
    <row r="403" spans="1:23" x14ac:dyDescent="0.35">
      <c r="A403" s="78" t="str">
        <f t="shared" si="80"/>
        <v/>
      </c>
      <c r="B403" s="72" t="str">
        <f t="shared" si="81"/>
        <v/>
      </c>
      <c r="C403" s="70" t="str">
        <f t="shared" si="82"/>
        <v/>
      </c>
      <c r="D403" s="79" t="str">
        <f t="shared" si="83"/>
        <v/>
      </c>
      <c r="E403" s="79" t="str">
        <f t="shared" si="84"/>
        <v/>
      </c>
      <c r="F403" s="79" t="str">
        <f t="shared" ref="F403:F466" si="86">IF(B403="","",SUM(D403:E403))</f>
        <v/>
      </c>
      <c r="G403" s="70" t="str">
        <f t="shared" ref="G403:G466" si="87">IF(B403="","",SUM(C403)-SUM(E403))</f>
        <v/>
      </c>
      <c r="Q403" s="176" t="str">
        <f t="shared" ref="Q403:Q466" si="88">IF(R403="","",EDATE(Q402,1))</f>
        <v/>
      </c>
      <c r="R403" s="177" t="str">
        <f t="shared" ref="R403:R466" si="89">IF(R402="","",IF(SUM(R402)+1&lt;=$U$7,SUM(R402)+1,""))</f>
        <v/>
      </c>
      <c r="S403" s="178" t="str">
        <f t="shared" ref="S403:S466" si="90">IF(R403="","",W402)</f>
        <v/>
      </c>
      <c r="T403" s="179" t="str">
        <f t="shared" ref="T403:T466" si="91">IF(R403="","",IPMT($U$13/12,R403,$U$7,-$U$11,$U$12,0))</f>
        <v/>
      </c>
      <c r="U403" s="179" t="str">
        <f t="shared" ref="U403:U466" si="92">IF(R403="","",PPMT($U$13/12,R403,$U$7,-$U$11,$U$12,0))</f>
        <v/>
      </c>
      <c r="V403" s="179" t="str">
        <f t="shared" ref="V403:V466" si="93">IF(R403="","",SUM(T403:U403))</f>
        <v/>
      </c>
      <c r="W403" s="178" t="str">
        <f t="shared" si="85"/>
        <v/>
      </c>
    </row>
    <row r="404" spans="1:23" x14ac:dyDescent="0.35">
      <c r="A404" s="78" t="str">
        <f t="shared" ref="A404:A467" si="94">IF(B404="","",EDATE(A403,1))</f>
        <v/>
      </c>
      <c r="B404" s="72" t="str">
        <f t="shared" ref="B404:B467" si="95">IF(B403="","",IF(SUM(B403)+1&lt;=$E$7,SUM(B403)+1,""))</f>
        <v/>
      </c>
      <c r="C404" s="70" t="str">
        <f t="shared" ref="C404:C467" si="96">IF(B404="","",G403)</f>
        <v/>
      </c>
      <c r="D404" s="79" t="str">
        <f t="shared" ref="D404:D467" si="97">IF(B404="","",IPMT($E$14/12,B404-1,$E$7-1,-$C$19,$E$13,0))</f>
        <v/>
      </c>
      <c r="E404" s="79" t="str">
        <f t="shared" ref="E404:E467" si="98">IF(B404="","",PPMT($E$14/12,B404-1,$E$7-1,-$C$19,$E$13,0))</f>
        <v/>
      </c>
      <c r="F404" s="79" t="str">
        <f t="shared" si="86"/>
        <v/>
      </c>
      <c r="G404" s="70" t="str">
        <f t="shared" si="87"/>
        <v/>
      </c>
      <c r="Q404" s="176" t="str">
        <f t="shared" si="88"/>
        <v/>
      </c>
      <c r="R404" s="177" t="str">
        <f t="shared" si="89"/>
        <v/>
      </c>
      <c r="S404" s="178" t="str">
        <f t="shared" si="90"/>
        <v/>
      </c>
      <c r="T404" s="179" t="str">
        <f t="shared" si="91"/>
        <v/>
      </c>
      <c r="U404" s="179" t="str">
        <f t="shared" si="92"/>
        <v/>
      </c>
      <c r="V404" s="179" t="str">
        <f t="shared" si="93"/>
        <v/>
      </c>
      <c r="W404" s="178" t="str">
        <f t="shared" si="85"/>
        <v/>
      </c>
    </row>
    <row r="405" spans="1:23" x14ac:dyDescent="0.35">
      <c r="A405" s="78" t="str">
        <f t="shared" si="94"/>
        <v/>
      </c>
      <c r="B405" s="72" t="str">
        <f t="shared" si="95"/>
        <v/>
      </c>
      <c r="C405" s="70" t="str">
        <f t="shared" si="96"/>
        <v/>
      </c>
      <c r="D405" s="79" t="str">
        <f t="shared" si="97"/>
        <v/>
      </c>
      <c r="E405" s="79" t="str">
        <f t="shared" si="98"/>
        <v/>
      </c>
      <c r="F405" s="79" t="str">
        <f t="shared" si="86"/>
        <v/>
      </c>
      <c r="G405" s="70" t="str">
        <f t="shared" si="87"/>
        <v/>
      </c>
      <c r="Q405" s="176" t="str">
        <f t="shared" si="88"/>
        <v/>
      </c>
      <c r="R405" s="177" t="str">
        <f t="shared" si="89"/>
        <v/>
      </c>
      <c r="S405" s="178" t="str">
        <f t="shared" si="90"/>
        <v/>
      </c>
      <c r="T405" s="179" t="str">
        <f t="shared" si="91"/>
        <v/>
      </c>
      <c r="U405" s="179" t="str">
        <f t="shared" si="92"/>
        <v/>
      </c>
      <c r="V405" s="179" t="str">
        <f t="shared" si="93"/>
        <v/>
      </c>
      <c r="W405" s="178" t="str">
        <f t="shared" si="85"/>
        <v/>
      </c>
    </row>
    <row r="406" spans="1:23" x14ac:dyDescent="0.35">
      <c r="A406" s="78" t="str">
        <f t="shared" si="94"/>
        <v/>
      </c>
      <c r="B406" s="72" t="str">
        <f t="shared" si="95"/>
        <v/>
      </c>
      <c r="C406" s="70" t="str">
        <f t="shared" si="96"/>
        <v/>
      </c>
      <c r="D406" s="79" t="str">
        <f t="shared" si="97"/>
        <v/>
      </c>
      <c r="E406" s="79" t="str">
        <f t="shared" si="98"/>
        <v/>
      </c>
      <c r="F406" s="79" t="str">
        <f t="shared" si="86"/>
        <v/>
      </c>
      <c r="G406" s="70" t="str">
        <f t="shared" si="87"/>
        <v/>
      </c>
      <c r="Q406" s="176" t="str">
        <f t="shared" si="88"/>
        <v/>
      </c>
      <c r="R406" s="177" t="str">
        <f t="shared" si="89"/>
        <v/>
      </c>
      <c r="S406" s="178" t="str">
        <f t="shared" si="90"/>
        <v/>
      </c>
      <c r="T406" s="179" t="str">
        <f t="shared" si="91"/>
        <v/>
      </c>
      <c r="U406" s="179" t="str">
        <f t="shared" si="92"/>
        <v/>
      </c>
      <c r="V406" s="179" t="str">
        <f t="shared" si="93"/>
        <v/>
      </c>
      <c r="W406" s="178" t="str">
        <f t="shared" si="85"/>
        <v/>
      </c>
    </row>
    <row r="407" spans="1:23" x14ac:dyDescent="0.35">
      <c r="A407" s="78" t="str">
        <f t="shared" si="94"/>
        <v/>
      </c>
      <c r="B407" s="72" t="str">
        <f t="shared" si="95"/>
        <v/>
      </c>
      <c r="C407" s="70" t="str">
        <f t="shared" si="96"/>
        <v/>
      </c>
      <c r="D407" s="79" t="str">
        <f t="shared" si="97"/>
        <v/>
      </c>
      <c r="E407" s="79" t="str">
        <f t="shared" si="98"/>
        <v/>
      </c>
      <c r="F407" s="79" t="str">
        <f t="shared" si="86"/>
        <v/>
      </c>
      <c r="G407" s="70" t="str">
        <f t="shared" si="87"/>
        <v/>
      </c>
      <c r="Q407" s="176" t="str">
        <f t="shared" si="88"/>
        <v/>
      </c>
      <c r="R407" s="177" t="str">
        <f t="shared" si="89"/>
        <v/>
      </c>
      <c r="S407" s="178" t="str">
        <f t="shared" si="90"/>
        <v/>
      </c>
      <c r="T407" s="179" t="str">
        <f t="shared" si="91"/>
        <v/>
      </c>
      <c r="U407" s="179" t="str">
        <f t="shared" si="92"/>
        <v/>
      </c>
      <c r="V407" s="179" t="str">
        <f t="shared" si="93"/>
        <v/>
      </c>
      <c r="W407" s="178" t="str">
        <f t="shared" si="85"/>
        <v/>
      </c>
    </row>
    <row r="408" spans="1:23" x14ac:dyDescent="0.35">
      <c r="A408" s="78" t="str">
        <f t="shared" si="94"/>
        <v/>
      </c>
      <c r="B408" s="72" t="str">
        <f t="shared" si="95"/>
        <v/>
      </c>
      <c r="C408" s="70" t="str">
        <f t="shared" si="96"/>
        <v/>
      </c>
      <c r="D408" s="79" t="str">
        <f t="shared" si="97"/>
        <v/>
      </c>
      <c r="E408" s="79" t="str">
        <f t="shared" si="98"/>
        <v/>
      </c>
      <c r="F408" s="79" t="str">
        <f t="shared" si="86"/>
        <v/>
      </c>
      <c r="G408" s="70" t="str">
        <f t="shared" si="87"/>
        <v/>
      </c>
      <c r="Q408" s="176" t="str">
        <f t="shared" si="88"/>
        <v/>
      </c>
      <c r="R408" s="177" t="str">
        <f t="shared" si="89"/>
        <v/>
      </c>
      <c r="S408" s="178" t="str">
        <f t="shared" si="90"/>
        <v/>
      </c>
      <c r="T408" s="179" t="str">
        <f t="shared" si="91"/>
        <v/>
      </c>
      <c r="U408" s="179" t="str">
        <f t="shared" si="92"/>
        <v/>
      </c>
      <c r="V408" s="179" t="str">
        <f t="shared" si="93"/>
        <v/>
      </c>
      <c r="W408" s="178" t="str">
        <f t="shared" si="85"/>
        <v/>
      </c>
    </row>
    <row r="409" spans="1:23" x14ac:dyDescent="0.35">
      <c r="A409" s="78" t="str">
        <f t="shared" si="94"/>
        <v/>
      </c>
      <c r="B409" s="72" t="str">
        <f t="shared" si="95"/>
        <v/>
      </c>
      <c r="C409" s="70" t="str">
        <f t="shared" si="96"/>
        <v/>
      </c>
      <c r="D409" s="79" t="str">
        <f t="shared" si="97"/>
        <v/>
      </c>
      <c r="E409" s="79" t="str">
        <f t="shared" si="98"/>
        <v/>
      </c>
      <c r="F409" s="79" t="str">
        <f t="shared" si="86"/>
        <v/>
      </c>
      <c r="G409" s="70" t="str">
        <f t="shared" si="87"/>
        <v/>
      </c>
      <c r="Q409" s="176" t="str">
        <f t="shared" si="88"/>
        <v/>
      </c>
      <c r="R409" s="177" t="str">
        <f t="shared" si="89"/>
        <v/>
      </c>
      <c r="S409" s="178" t="str">
        <f t="shared" si="90"/>
        <v/>
      </c>
      <c r="T409" s="179" t="str">
        <f t="shared" si="91"/>
        <v/>
      </c>
      <c r="U409" s="179" t="str">
        <f t="shared" si="92"/>
        <v/>
      </c>
      <c r="V409" s="179" t="str">
        <f t="shared" si="93"/>
        <v/>
      </c>
      <c r="W409" s="178" t="str">
        <f t="shared" si="85"/>
        <v/>
      </c>
    </row>
    <row r="410" spans="1:23" x14ac:dyDescent="0.35">
      <c r="A410" s="78" t="str">
        <f t="shared" si="94"/>
        <v/>
      </c>
      <c r="B410" s="72" t="str">
        <f t="shared" si="95"/>
        <v/>
      </c>
      <c r="C410" s="70" t="str">
        <f t="shared" si="96"/>
        <v/>
      </c>
      <c r="D410" s="79" t="str">
        <f t="shared" si="97"/>
        <v/>
      </c>
      <c r="E410" s="79" t="str">
        <f t="shared" si="98"/>
        <v/>
      </c>
      <c r="F410" s="79" t="str">
        <f t="shared" si="86"/>
        <v/>
      </c>
      <c r="G410" s="70" t="str">
        <f t="shared" si="87"/>
        <v/>
      </c>
      <c r="Q410" s="176" t="str">
        <f t="shared" si="88"/>
        <v/>
      </c>
      <c r="R410" s="177" t="str">
        <f t="shared" si="89"/>
        <v/>
      </c>
      <c r="S410" s="178" t="str">
        <f t="shared" si="90"/>
        <v/>
      </c>
      <c r="T410" s="179" t="str">
        <f t="shared" si="91"/>
        <v/>
      </c>
      <c r="U410" s="179" t="str">
        <f t="shared" si="92"/>
        <v/>
      </c>
      <c r="V410" s="179" t="str">
        <f t="shared" si="93"/>
        <v/>
      </c>
      <c r="W410" s="178" t="str">
        <f t="shared" si="85"/>
        <v/>
      </c>
    </row>
    <row r="411" spans="1:23" x14ac:dyDescent="0.35">
      <c r="A411" s="78" t="str">
        <f t="shared" si="94"/>
        <v/>
      </c>
      <c r="B411" s="72" t="str">
        <f t="shared" si="95"/>
        <v/>
      </c>
      <c r="C411" s="70" t="str">
        <f t="shared" si="96"/>
        <v/>
      </c>
      <c r="D411" s="79" t="str">
        <f t="shared" si="97"/>
        <v/>
      </c>
      <c r="E411" s="79" t="str">
        <f t="shared" si="98"/>
        <v/>
      </c>
      <c r="F411" s="79" t="str">
        <f t="shared" si="86"/>
        <v/>
      </c>
      <c r="G411" s="70" t="str">
        <f t="shared" si="87"/>
        <v/>
      </c>
      <c r="Q411" s="176" t="str">
        <f t="shared" si="88"/>
        <v/>
      </c>
      <c r="R411" s="177" t="str">
        <f t="shared" si="89"/>
        <v/>
      </c>
      <c r="S411" s="178" t="str">
        <f t="shared" si="90"/>
        <v/>
      </c>
      <c r="T411" s="179" t="str">
        <f t="shared" si="91"/>
        <v/>
      </c>
      <c r="U411" s="179" t="str">
        <f t="shared" si="92"/>
        <v/>
      </c>
      <c r="V411" s="179" t="str">
        <f t="shared" si="93"/>
        <v/>
      </c>
      <c r="W411" s="178" t="str">
        <f t="shared" si="85"/>
        <v/>
      </c>
    </row>
    <row r="412" spans="1:23" x14ac:dyDescent="0.35">
      <c r="A412" s="78" t="str">
        <f t="shared" si="94"/>
        <v/>
      </c>
      <c r="B412" s="72" t="str">
        <f t="shared" si="95"/>
        <v/>
      </c>
      <c r="C412" s="70" t="str">
        <f t="shared" si="96"/>
        <v/>
      </c>
      <c r="D412" s="79" t="str">
        <f t="shared" si="97"/>
        <v/>
      </c>
      <c r="E412" s="79" t="str">
        <f t="shared" si="98"/>
        <v/>
      </c>
      <c r="F412" s="79" t="str">
        <f t="shared" si="86"/>
        <v/>
      </c>
      <c r="G412" s="70" t="str">
        <f t="shared" si="87"/>
        <v/>
      </c>
      <c r="Q412" s="176" t="str">
        <f t="shared" si="88"/>
        <v/>
      </c>
      <c r="R412" s="177" t="str">
        <f t="shared" si="89"/>
        <v/>
      </c>
      <c r="S412" s="178" t="str">
        <f t="shared" si="90"/>
        <v/>
      </c>
      <c r="T412" s="179" t="str">
        <f t="shared" si="91"/>
        <v/>
      </c>
      <c r="U412" s="179" t="str">
        <f t="shared" si="92"/>
        <v/>
      </c>
      <c r="V412" s="179" t="str">
        <f t="shared" si="93"/>
        <v/>
      </c>
      <c r="W412" s="178" t="str">
        <f t="shared" si="85"/>
        <v/>
      </c>
    </row>
    <row r="413" spans="1:23" x14ac:dyDescent="0.35">
      <c r="A413" s="78" t="str">
        <f t="shared" si="94"/>
        <v/>
      </c>
      <c r="B413" s="72" t="str">
        <f t="shared" si="95"/>
        <v/>
      </c>
      <c r="C413" s="70" t="str">
        <f t="shared" si="96"/>
        <v/>
      </c>
      <c r="D413" s="79" t="str">
        <f t="shared" si="97"/>
        <v/>
      </c>
      <c r="E413" s="79" t="str">
        <f t="shared" si="98"/>
        <v/>
      </c>
      <c r="F413" s="79" t="str">
        <f t="shared" si="86"/>
        <v/>
      </c>
      <c r="G413" s="70" t="str">
        <f t="shared" si="87"/>
        <v/>
      </c>
      <c r="Q413" s="176" t="str">
        <f t="shared" si="88"/>
        <v/>
      </c>
      <c r="R413" s="177" t="str">
        <f t="shared" si="89"/>
        <v/>
      </c>
      <c r="S413" s="178" t="str">
        <f t="shared" si="90"/>
        <v/>
      </c>
      <c r="T413" s="179" t="str">
        <f t="shared" si="91"/>
        <v/>
      </c>
      <c r="U413" s="179" t="str">
        <f t="shared" si="92"/>
        <v/>
      </c>
      <c r="V413" s="179" t="str">
        <f t="shared" si="93"/>
        <v/>
      </c>
      <c r="W413" s="178" t="str">
        <f t="shared" si="85"/>
        <v/>
      </c>
    </row>
    <row r="414" spans="1:23" x14ac:dyDescent="0.35">
      <c r="A414" s="78" t="str">
        <f t="shared" si="94"/>
        <v/>
      </c>
      <c r="B414" s="72" t="str">
        <f t="shared" si="95"/>
        <v/>
      </c>
      <c r="C414" s="70" t="str">
        <f t="shared" si="96"/>
        <v/>
      </c>
      <c r="D414" s="79" t="str">
        <f t="shared" si="97"/>
        <v/>
      </c>
      <c r="E414" s="79" t="str">
        <f t="shared" si="98"/>
        <v/>
      </c>
      <c r="F414" s="79" t="str">
        <f t="shared" si="86"/>
        <v/>
      </c>
      <c r="G414" s="70" t="str">
        <f t="shared" si="87"/>
        <v/>
      </c>
      <c r="Q414" s="176" t="str">
        <f t="shared" si="88"/>
        <v/>
      </c>
      <c r="R414" s="177" t="str">
        <f t="shared" si="89"/>
        <v/>
      </c>
      <c r="S414" s="178" t="str">
        <f t="shared" si="90"/>
        <v/>
      </c>
      <c r="T414" s="179" t="str">
        <f t="shared" si="91"/>
        <v/>
      </c>
      <c r="U414" s="179" t="str">
        <f t="shared" si="92"/>
        <v/>
      </c>
      <c r="V414" s="179" t="str">
        <f t="shared" si="93"/>
        <v/>
      </c>
      <c r="W414" s="178" t="str">
        <f t="shared" si="85"/>
        <v/>
      </c>
    </row>
    <row r="415" spans="1:23" x14ac:dyDescent="0.35">
      <c r="A415" s="78" t="str">
        <f t="shared" si="94"/>
        <v/>
      </c>
      <c r="B415" s="72" t="str">
        <f t="shared" si="95"/>
        <v/>
      </c>
      <c r="C415" s="70" t="str">
        <f t="shared" si="96"/>
        <v/>
      </c>
      <c r="D415" s="79" t="str">
        <f t="shared" si="97"/>
        <v/>
      </c>
      <c r="E415" s="79" t="str">
        <f t="shared" si="98"/>
        <v/>
      </c>
      <c r="F415" s="79" t="str">
        <f t="shared" si="86"/>
        <v/>
      </c>
      <c r="G415" s="70" t="str">
        <f t="shared" si="87"/>
        <v/>
      </c>
      <c r="Q415" s="176" t="str">
        <f t="shared" si="88"/>
        <v/>
      </c>
      <c r="R415" s="177" t="str">
        <f t="shared" si="89"/>
        <v/>
      </c>
      <c r="S415" s="178" t="str">
        <f t="shared" si="90"/>
        <v/>
      </c>
      <c r="T415" s="179" t="str">
        <f t="shared" si="91"/>
        <v/>
      </c>
      <c r="U415" s="179" t="str">
        <f t="shared" si="92"/>
        <v/>
      </c>
      <c r="V415" s="179" t="str">
        <f t="shared" si="93"/>
        <v/>
      </c>
      <c r="W415" s="178" t="str">
        <f t="shared" si="85"/>
        <v/>
      </c>
    </row>
    <row r="416" spans="1:23" x14ac:dyDescent="0.35">
      <c r="A416" s="78" t="str">
        <f t="shared" si="94"/>
        <v/>
      </c>
      <c r="B416" s="72" t="str">
        <f t="shared" si="95"/>
        <v/>
      </c>
      <c r="C416" s="70" t="str">
        <f t="shared" si="96"/>
        <v/>
      </c>
      <c r="D416" s="79" t="str">
        <f t="shared" si="97"/>
        <v/>
      </c>
      <c r="E416" s="79" t="str">
        <f t="shared" si="98"/>
        <v/>
      </c>
      <c r="F416" s="79" t="str">
        <f t="shared" si="86"/>
        <v/>
      </c>
      <c r="G416" s="70" t="str">
        <f t="shared" si="87"/>
        <v/>
      </c>
      <c r="Q416" s="176" t="str">
        <f t="shared" si="88"/>
        <v/>
      </c>
      <c r="R416" s="177" t="str">
        <f t="shared" si="89"/>
        <v/>
      </c>
      <c r="S416" s="178" t="str">
        <f t="shared" si="90"/>
        <v/>
      </c>
      <c r="T416" s="179" t="str">
        <f t="shared" si="91"/>
        <v/>
      </c>
      <c r="U416" s="179" t="str">
        <f t="shared" si="92"/>
        <v/>
      </c>
      <c r="V416" s="179" t="str">
        <f t="shared" si="93"/>
        <v/>
      </c>
      <c r="W416" s="178" t="str">
        <f t="shared" si="85"/>
        <v/>
      </c>
    </row>
    <row r="417" spans="1:23" x14ac:dyDescent="0.35">
      <c r="A417" s="78" t="str">
        <f t="shared" si="94"/>
        <v/>
      </c>
      <c r="B417" s="72" t="str">
        <f t="shared" si="95"/>
        <v/>
      </c>
      <c r="C417" s="70" t="str">
        <f t="shared" si="96"/>
        <v/>
      </c>
      <c r="D417" s="79" t="str">
        <f t="shared" si="97"/>
        <v/>
      </c>
      <c r="E417" s="79" t="str">
        <f t="shared" si="98"/>
        <v/>
      </c>
      <c r="F417" s="79" t="str">
        <f t="shared" si="86"/>
        <v/>
      </c>
      <c r="G417" s="70" t="str">
        <f t="shared" si="87"/>
        <v/>
      </c>
      <c r="Q417" s="176" t="str">
        <f t="shared" si="88"/>
        <v/>
      </c>
      <c r="R417" s="177" t="str">
        <f t="shared" si="89"/>
        <v/>
      </c>
      <c r="S417" s="178" t="str">
        <f t="shared" si="90"/>
        <v/>
      </c>
      <c r="T417" s="179" t="str">
        <f t="shared" si="91"/>
        <v/>
      </c>
      <c r="U417" s="179" t="str">
        <f t="shared" si="92"/>
        <v/>
      </c>
      <c r="V417" s="179" t="str">
        <f t="shared" si="93"/>
        <v/>
      </c>
      <c r="W417" s="178" t="str">
        <f t="shared" si="85"/>
        <v/>
      </c>
    </row>
    <row r="418" spans="1:23" x14ac:dyDescent="0.35">
      <c r="A418" s="78" t="str">
        <f t="shared" si="94"/>
        <v/>
      </c>
      <c r="B418" s="72" t="str">
        <f t="shared" si="95"/>
        <v/>
      </c>
      <c r="C418" s="70" t="str">
        <f t="shared" si="96"/>
        <v/>
      </c>
      <c r="D418" s="79" t="str">
        <f t="shared" si="97"/>
        <v/>
      </c>
      <c r="E418" s="79" t="str">
        <f t="shared" si="98"/>
        <v/>
      </c>
      <c r="F418" s="79" t="str">
        <f t="shared" si="86"/>
        <v/>
      </c>
      <c r="G418" s="70" t="str">
        <f t="shared" si="87"/>
        <v/>
      </c>
      <c r="Q418" s="176" t="str">
        <f t="shared" si="88"/>
        <v/>
      </c>
      <c r="R418" s="177" t="str">
        <f t="shared" si="89"/>
        <v/>
      </c>
      <c r="S418" s="178" t="str">
        <f t="shared" si="90"/>
        <v/>
      </c>
      <c r="T418" s="179" t="str">
        <f t="shared" si="91"/>
        <v/>
      </c>
      <c r="U418" s="179" t="str">
        <f t="shared" si="92"/>
        <v/>
      </c>
      <c r="V418" s="179" t="str">
        <f t="shared" si="93"/>
        <v/>
      </c>
      <c r="W418" s="178" t="str">
        <f t="shared" si="85"/>
        <v/>
      </c>
    </row>
    <row r="419" spans="1:23" x14ac:dyDescent="0.35">
      <c r="A419" s="78" t="str">
        <f t="shared" si="94"/>
        <v/>
      </c>
      <c r="B419" s="72" t="str">
        <f t="shared" si="95"/>
        <v/>
      </c>
      <c r="C419" s="70" t="str">
        <f t="shared" si="96"/>
        <v/>
      </c>
      <c r="D419" s="79" t="str">
        <f t="shared" si="97"/>
        <v/>
      </c>
      <c r="E419" s="79" t="str">
        <f t="shared" si="98"/>
        <v/>
      </c>
      <c r="F419" s="79" t="str">
        <f t="shared" si="86"/>
        <v/>
      </c>
      <c r="G419" s="70" t="str">
        <f t="shared" si="87"/>
        <v/>
      </c>
      <c r="Q419" s="176" t="str">
        <f t="shared" si="88"/>
        <v/>
      </c>
      <c r="R419" s="177" t="str">
        <f t="shared" si="89"/>
        <v/>
      </c>
      <c r="S419" s="178" t="str">
        <f t="shared" si="90"/>
        <v/>
      </c>
      <c r="T419" s="179" t="str">
        <f t="shared" si="91"/>
        <v/>
      </c>
      <c r="U419" s="179" t="str">
        <f t="shared" si="92"/>
        <v/>
      </c>
      <c r="V419" s="179" t="str">
        <f t="shared" si="93"/>
        <v/>
      </c>
      <c r="W419" s="178" t="str">
        <f t="shared" si="85"/>
        <v/>
      </c>
    </row>
    <row r="420" spans="1:23" x14ac:dyDescent="0.35">
      <c r="A420" s="78" t="str">
        <f t="shared" si="94"/>
        <v/>
      </c>
      <c r="B420" s="72" t="str">
        <f t="shared" si="95"/>
        <v/>
      </c>
      <c r="C420" s="70" t="str">
        <f t="shared" si="96"/>
        <v/>
      </c>
      <c r="D420" s="79" t="str">
        <f t="shared" si="97"/>
        <v/>
      </c>
      <c r="E420" s="79" t="str">
        <f t="shared" si="98"/>
        <v/>
      </c>
      <c r="F420" s="79" t="str">
        <f t="shared" si="86"/>
        <v/>
      </c>
      <c r="G420" s="70" t="str">
        <f t="shared" si="87"/>
        <v/>
      </c>
      <c r="Q420" s="176" t="str">
        <f t="shared" si="88"/>
        <v/>
      </c>
      <c r="R420" s="177" t="str">
        <f t="shared" si="89"/>
        <v/>
      </c>
      <c r="S420" s="178" t="str">
        <f t="shared" si="90"/>
        <v/>
      </c>
      <c r="T420" s="179" t="str">
        <f t="shared" si="91"/>
        <v/>
      </c>
      <c r="U420" s="179" t="str">
        <f t="shared" si="92"/>
        <v/>
      </c>
      <c r="V420" s="179" t="str">
        <f t="shared" si="93"/>
        <v/>
      </c>
      <c r="W420" s="178" t="str">
        <f t="shared" si="85"/>
        <v/>
      </c>
    </row>
    <row r="421" spans="1:23" x14ac:dyDescent="0.35">
      <c r="A421" s="78" t="str">
        <f t="shared" si="94"/>
        <v/>
      </c>
      <c r="B421" s="72" t="str">
        <f t="shared" si="95"/>
        <v/>
      </c>
      <c r="C421" s="70" t="str">
        <f t="shared" si="96"/>
        <v/>
      </c>
      <c r="D421" s="79" t="str">
        <f t="shared" si="97"/>
        <v/>
      </c>
      <c r="E421" s="79" t="str">
        <f t="shared" si="98"/>
        <v/>
      </c>
      <c r="F421" s="79" t="str">
        <f t="shared" si="86"/>
        <v/>
      </c>
      <c r="G421" s="70" t="str">
        <f t="shared" si="87"/>
        <v/>
      </c>
      <c r="Q421" s="176" t="str">
        <f t="shared" si="88"/>
        <v/>
      </c>
      <c r="R421" s="177" t="str">
        <f t="shared" si="89"/>
        <v/>
      </c>
      <c r="S421" s="178" t="str">
        <f t="shared" si="90"/>
        <v/>
      </c>
      <c r="T421" s="179" t="str">
        <f t="shared" si="91"/>
        <v/>
      </c>
      <c r="U421" s="179" t="str">
        <f t="shared" si="92"/>
        <v/>
      </c>
      <c r="V421" s="179" t="str">
        <f t="shared" si="93"/>
        <v/>
      </c>
      <c r="W421" s="178" t="str">
        <f t="shared" si="85"/>
        <v/>
      </c>
    </row>
    <row r="422" spans="1:23" x14ac:dyDescent="0.35">
      <c r="A422" s="78" t="str">
        <f t="shared" si="94"/>
        <v/>
      </c>
      <c r="B422" s="72" t="str">
        <f t="shared" si="95"/>
        <v/>
      </c>
      <c r="C422" s="70" t="str">
        <f t="shared" si="96"/>
        <v/>
      </c>
      <c r="D422" s="79" t="str">
        <f t="shared" si="97"/>
        <v/>
      </c>
      <c r="E422" s="79" t="str">
        <f t="shared" si="98"/>
        <v/>
      </c>
      <c r="F422" s="79" t="str">
        <f t="shared" si="86"/>
        <v/>
      </c>
      <c r="G422" s="70" t="str">
        <f t="shared" si="87"/>
        <v/>
      </c>
      <c r="Q422" s="176" t="str">
        <f t="shared" si="88"/>
        <v/>
      </c>
      <c r="R422" s="177" t="str">
        <f t="shared" si="89"/>
        <v/>
      </c>
      <c r="S422" s="178" t="str">
        <f t="shared" si="90"/>
        <v/>
      </c>
      <c r="T422" s="179" t="str">
        <f t="shared" si="91"/>
        <v/>
      </c>
      <c r="U422" s="179" t="str">
        <f t="shared" si="92"/>
        <v/>
      </c>
      <c r="V422" s="179" t="str">
        <f t="shared" si="93"/>
        <v/>
      </c>
      <c r="W422" s="178" t="str">
        <f t="shared" si="85"/>
        <v/>
      </c>
    </row>
    <row r="423" spans="1:23" x14ac:dyDescent="0.35">
      <c r="A423" s="78" t="str">
        <f t="shared" si="94"/>
        <v/>
      </c>
      <c r="B423" s="72" t="str">
        <f t="shared" si="95"/>
        <v/>
      </c>
      <c r="C423" s="70" t="str">
        <f t="shared" si="96"/>
        <v/>
      </c>
      <c r="D423" s="79" t="str">
        <f t="shared" si="97"/>
        <v/>
      </c>
      <c r="E423" s="79" t="str">
        <f t="shared" si="98"/>
        <v/>
      </c>
      <c r="F423" s="79" t="str">
        <f t="shared" si="86"/>
        <v/>
      </c>
      <c r="G423" s="70" t="str">
        <f t="shared" si="87"/>
        <v/>
      </c>
      <c r="Q423" s="176" t="str">
        <f t="shared" si="88"/>
        <v/>
      </c>
      <c r="R423" s="177" t="str">
        <f t="shared" si="89"/>
        <v/>
      </c>
      <c r="S423" s="178" t="str">
        <f t="shared" si="90"/>
        <v/>
      </c>
      <c r="T423" s="179" t="str">
        <f t="shared" si="91"/>
        <v/>
      </c>
      <c r="U423" s="179" t="str">
        <f t="shared" si="92"/>
        <v/>
      </c>
      <c r="V423" s="179" t="str">
        <f t="shared" si="93"/>
        <v/>
      </c>
      <c r="W423" s="178" t="str">
        <f t="shared" si="85"/>
        <v/>
      </c>
    </row>
    <row r="424" spans="1:23" x14ac:dyDescent="0.35">
      <c r="A424" s="78" t="str">
        <f t="shared" si="94"/>
        <v/>
      </c>
      <c r="B424" s="72" t="str">
        <f t="shared" si="95"/>
        <v/>
      </c>
      <c r="C424" s="70" t="str">
        <f t="shared" si="96"/>
        <v/>
      </c>
      <c r="D424" s="79" t="str">
        <f t="shared" si="97"/>
        <v/>
      </c>
      <c r="E424" s="79" t="str">
        <f t="shared" si="98"/>
        <v/>
      </c>
      <c r="F424" s="79" t="str">
        <f t="shared" si="86"/>
        <v/>
      </c>
      <c r="G424" s="70" t="str">
        <f t="shared" si="87"/>
        <v/>
      </c>
      <c r="Q424" s="176" t="str">
        <f t="shared" si="88"/>
        <v/>
      </c>
      <c r="R424" s="177" t="str">
        <f t="shared" si="89"/>
        <v/>
      </c>
      <c r="S424" s="178" t="str">
        <f t="shared" si="90"/>
        <v/>
      </c>
      <c r="T424" s="179" t="str">
        <f t="shared" si="91"/>
        <v/>
      </c>
      <c r="U424" s="179" t="str">
        <f t="shared" si="92"/>
        <v/>
      </c>
      <c r="V424" s="179" t="str">
        <f t="shared" si="93"/>
        <v/>
      </c>
      <c r="W424" s="178" t="str">
        <f t="shared" si="85"/>
        <v/>
      </c>
    </row>
    <row r="425" spans="1:23" x14ac:dyDescent="0.35">
      <c r="A425" s="78" t="str">
        <f t="shared" si="94"/>
        <v/>
      </c>
      <c r="B425" s="72" t="str">
        <f t="shared" si="95"/>
        <v/>
      </c>
      <c r="C425" s="70" t="str">
        <f t="shared" si="96"/>
        <v/>
      </c>
      <c r="D425" s="79" t="str">
        <f t="shared" si="97"/>
        <v/>
      </c>
      <c r="E425" s="79" t="str">
        <f t="shared" si="98"/>
        <v/>
      </c>
      <c r="F425" s="79" t="str">
        <f t="shared" si="86"/>
        <v/>
      </c>
      <c r="G425" s="70" t="str">
        <f t="shared" si="87"/>
        <v/>
      </c>
      <c r="Q425" s="176" t="str">
        <f t="shared" si="88"/>
        <v/>
      </c>
      <c r="R425" s="177" t="str">
        <f t="shared" si="89"/>
        <v/>
      </c>
      <c r="S425" s="178" t="str">
        <f t="shared" si="90"/>
        <v/>
      </c>
      <c r="T425" s="179" t="str">
        <f t="shared" si="91"/>
        <v/>
      </c>
      <c r="U425" s="179" t="str">
        <f t="shared" si="92"/>
        <v/>
      </c>
      <c r="V425" s="179" t="str">
        <f t="shared" si="93"/>
        <v/>
      </c>
      <c r="W425" s="178" t="str">
        <f t="shared" si="85"/>
        <v/>
      </c>
    </row>
    <row r="426" spans="1:23" x14ac:dyDescent="0.35">
      <c r="A426" s="78" t="str">
        <f t="shared" si="94"/>
        <v/>
      </c>
      <c r="B426" s="72" t="str">
        <f t="shared" si="95"/>
        <v/>
      </c>
      <c r="C426" s="70" t="str">
        <f t="shared" si="96"/>
        <v/>
      </c>
      <c r="D426" s="79" t="str">
        <f t="shared" si="97"/>
        <v/>
      </c>
      <c r="E426" s="79" t="str">
        <f t="shared" si="98"/>
        <v/>
      </c>
      <c r="F426" s="79" t="str">
        <f t="shared" si="86"/>
        <v/>
      </c>
      <c r="G426" s="70" t="str">
        <f t="shared" si="87"/>
        <v/>
      </c>
      <c r="Q426" s="176" t="str">
        <f t="shared" si="88"/>
        <v/>
      </c>
      <c r="R426" s="177" t="str">
        <f t="shared" si="89"/>
        <v/>
      </c>
      <c r="S426" s="178" t="str">
        <f t="shared" si="90"/>
        <v/>
      </c>
      <c r="T426" s="179" t="str">
        <f t="shared" si="91"/>
        <v/>
      </c>
      <c r="U426" s="179" t="str">
        <f t="shared" si="92"/>
        <v/>
      </c>
      <c r="V426" s="179" t="str">
        <f t="shared" si="93"/>
        <v/>
      </c>
      <c r="W426" s="178" t="str">
        <f t="shared" si="85"/>
        <v/>
      </c>
    </row>
    <row r="427" spans="1:23" x14ac:dyDescent="0.35">
      <c r="A427" s="78" t="str">
        <f t="shared" si="94"/>
        <v/>
      </c>
      <c r="B427" s="72" t="str">
        <f t="shared" si="95"/>
        <v/>
      </c>
      <c r="C427" s="70" t="str">
        <f t="shared" si="96"/>
        <v/>
      </c>
      <c r="D427" s="79" t="str">
        <f t="shared" si="97"/>
        <v/>
      </c>
      <c r="E427" s="79" t="str">
        <f t="shared" si="98"/>
        <v/>
      </c>
      <c r="F427" s="79" t="str">
        <f t="shared" si="86"/>
        <v/>
      </c>
      <c r="G427" s="70" t="str">
        <f t="shared" si="87"/>
        <v/>
      </c>
      <c r="Q427" s="176" t="str">
        <f t="shared" si="88"/>
        <v/>
      </c>
      <c r="R427" s="177" t="str">
        <f t="shared" si="89"/>
        <v/>
      </c>
      <c r="S427" s="178" t="str">
        <f t="shared" si="90"/>
        <v/>
      </c>
      <c r="T427" s="179" t="str">
        <f t="shared" si="91"/>
        <v/>
      </c>
      <c r="U427" s="179" t="str">
        <f t="shared" si="92"/>
        <v/>
      </c>
      <c r="V427" s="179" t="str">
        <f t="shared" si="93"/>
        <v/>
      </c>
      <c r="W427" s="178" t="str">
        <f t="shared" si="85"/>
        <v/>
      </c>
    </row>
    <row r="428" spans="1:23" x14ac:dyDescent="0.35">
      <c r="A428" s="78" t="str">
        <f t="shared" si="94"/>
        <v/>
      </c>
      <c r="B428" s="72" t="str">
        <f t="shared" si="95"/>
        <v/>
      </c>
      <c r="C428" s="70" t="str">
        <f t="shared" si="96"/>
        <v/>
      </c>
      <c r="D428" s="79" t="str">
        <f t="shared" si="97"/>
        <v/>
      </c>
      <c r="E428" s="79" t="str">
        <f t="shared" si="98"/>
        <v/>
      </c>
      <c r="F428" s="79" t="str">
        <f t="shared" si="86"/>
        <v/>
      </c>
      <c r="G428" s="70" t="str">
        <f t="shared" si="87"/>
        <v/>
      </c>
      <c r="Q428" s="176" t="str">
        <f t="shared" si="88"/>
        <v/>
      </c>
      <c r="R428" s="177" t="str">
        <f t="shared" si="89"/>
        <v/>
      </c>
      <c r="S428" s="178" t="str">
        <f t="shared" si="90"/>
        <v/>
      </c>
      <c r="T428" s="179" t="str">
        <f t="shared" si="91"/>
        <v/>
      </c>
      <c r="U428" s="179" t="str">
        <f t="shared" si="92"/>
        <v/>
      </c>
      <c r="V428" s="179" t="str">
        <f t="shared" si="93"/>
        <v/>
      </c>
      <c r="W428" s="178" t="str">
        <f t="shared" si="85"/>
        <v/>
      </c>
    </row>
    <row r="429" spans="1:23" x14ac:dyDescent="0.35">
      <c r="A429" s="78" t="str">
        <f t="shared" si="94"/>
        <v/>
      </c>
      <c r="B429" s="72" t="str">
        <f t="shared" si="95"/>
        <v/>
      </c>
      <c r="C429" s="70" t="str">
        <f t="shared" si="96"/>
        <v/>
      </c>
      <c r="D429" s="79" t="str">
        <f t="shared" si="97"/>
        <v/>
      </c>
      <c r="E429" s="79" t="str">
        <f t="shared" si="98"/>
        <v/>
      </c>
      <c r="F429" s="79" t="str">
        <f t="shared" si="86"/>
        <v/>
      </c>
      <c r="G429" s="70" t="str">
        <f t="shared" si="87"/>
        <v/>
      </c>
      <c r="Q429" s="176" t="str">
        <f t="shared" si="88"/>
        <v/>
      </c>
      <c r="R429" s="177" t="str">
        <f t="shared" si="89"/>
        <v/>
      </c>
      <c r="S429" s="178" t="str">
        <f t="shared" si="90"/>
        <v/>
      </c>
      <c r="T429" s="179" t="str">
        <f t="shared" si="91"/>
        <v/>
      </c>
      <c r="U429" s="179" t="str">
        <f t="shared" si="92"/>
        <v/>
      </c>
      <c r="V429" s="179" t="str">
        <f t="shared" si="93"/>
        <v/>
      </c>
      <c r="W429" s="178" t="str">
        <f t="shared" si="85"/>
        <v/>
      </c>
    </row>
    <row r="430" spans="1:23" x14ac:dyDescent="0.35">
      <c r="A430" s="78" t="str">
        <f t="shared" si="94"/>
        <v/>
      </c>
      <c r="B430" s="72" t="str">
        <f t="shared" si="95"/>
        <v/>
      </c>
      <c r="C430" s="70" t="str">
        <f t="shared" si="96"/>
        <v/>
      </c>
      <c r="D430" s="79" t="str">
        <f t="shared" si="97"/>
        <v/>
      </c>
      <c r="E430" s="79" t="str">
        <f t="shared" si="98"/>
        <v/>
      </c>
      <c r="F430" s="79" t="str">
        <f t="shared" si="86"/>
        <v/>
      </c>
      <c r="G430" s="70" t="str">
        <f t="shared" si="87"/>
        <v/>
      </c>
      <c r="Q430" s="176" t="str">
        <f t="shared" si="88"/>
        <v/>
      </c>
      <c r="R430" s="177" t="str">
        <f t="shared" si="89"/>
        <v/>
      </c>
      <c r="S430" s="178" t="str">
        <f t="shared" si="90"/>
        <v/>
      </c>
      <c r="T430" s="179" t="str">
        <f t="shared" si="91"/>
        <v/>
      </c>
      <c r="U430" s="179" t="str">
        <f t="shared" si="92"/>
        <v/>
      </c>
      <c r="V430" s="179" t="str">
        <f t="shared" si="93"/>
        <v/>
      </c>
      <c r="W430" s="178" t="str">
        <f t="shared" si="85"/>
        <v/>
      </c>
    </row>
    <row r="431" spans="1:23" x14ac:dyDescent="0.35">
      <c r="A431" s="78" t="str">
        <f t="shared" si="94"/>
        <v/>
      </c>
      <c r="B431" s="72" t="str">
        <f t="shared" si="95"/>
        <v/>
      </c>
      <c r="C431" s="70" t="str">
        <f t="shared" si="96"/>
        <v/>
      </c>
      <c r="D431" s="79" t="str">
        <f t="shared" si="97"/>
        <v/>
      </c>
      <c r="E431" s="79" t="str">
        <f t="shared" si="98"/>
        <v/>
      </c>
      <c r="F431" s="79" t="str">
        <f t="shared" si="86"/>
        <v/>
      </c>
      <c r="G431" s="70" t="str">
        <f t="shared" si="87"/>
        <v/>
      </c>
      <c r="Q431" s="176" t="str">
        <f t="shared" si="88"/>
        <v/>
      </c>
      <c r="R431" s="177" t="str">
        <f t="shared" si="89"/>
        <v/>
      </c>
      <c r="S431" s="178" t="str">
        <f t="shared" si="90"/>
        <v/>
      </c>
      <c r="T431" s="179" t="str">
        <f t="shared" si="91"/>
        <v/>
      </c>
      <c r="U431" s="179" t="str">
        <f t="shared" si="92"/>
        <v/>
      </c>
      <c r="V431" s="179" t="str">
        <f t="shared" si="93"/>
        <v/>
      </c>
      <c r="W431" s="178" t="str">
        <f t="shared" si="85"/>
        <v/>
      </c>
    </row>
    <row r="432" spans="1:23" x14ac:dyDescent="0.35">
      <c r="A432" s="78" t="str">
        <f t="shared" si="94"/>
        <v/>
      </c>
      <c r="B432" s="72" t="str">
        <f t="shared" si="95"/>
        <v/>
      </c>
      <c r="C432" s="70" t="str">
        <f t="shared" si="96"/>
        <v/>
      </c>
      <c r="D432" s="79" t="str">
        <f t="shared" si="97"/>
        <v/>
      </c>
      <c r="E432" s="79" t="str">
        <f t="shared" si="98"/>
        <v/>
      </c>
      <c r="F432" s="79" t="str">
        <f t="shared" si="86"/>
        <v/>
      </c>
      <c r="G432" s="70" t="str">
        <f t="shared" si="87"/>
        <v/>
      </c>
      <c r="Q432" s="176" t="str">
        <f t="shared" si="88"/>
        <v/>
      </c>
      <c r="R432" s="177" t="str">
        <f t="shared" si="89"/>
        <v/>
      </c>
      <c r="S432" s="178" t="str">
        <f t="shared" si="90"/>
        <v/>
      </c>
      <c r="T432" s="179" t="str">
        <f t="shared" si="91"/>
        <v/>
      </c>
      <c r="U432" s="179" t="str">
        <f t="shared" si="92"/>
        <v/>
      </c>
      <c r="V432" s="179" t="str">
        <f t="shared" si="93"/>
        <v/>
      </c>
      <c r="W432" s="178" t="str">
        <f t="shared" si="85"/>
        <v/>
      </c>
    </row>
    <row r="433" spans="1:23" x14ac:dyDescent="0.35">
      <c r="A433" s="78" t="str">
        <f t="shared" si="94"/>
        <v/>
      </c>
      <c r="B433" s="72" t="str">
        <f t="shared" si="95"/>
        <v/>
      </c>
      <c r="C433" s="70" t="str">
        <f t="shared" si="96"/>
        <v/>
      </c>
      <c r="D433" s="79" t="str">
        <f t="shared" si="97"/>
        <v/>
      </c>
      <c r="E433" s="79" t="str">
        <f t="shared" si="98"/>
        <v/>
      </c>
      <c r="F433" s="79" t="str">
        <f t="shared" si="86"/>
        <v/>
      </c>
      <c r="G433" s="70" t="str">
        <f t="shared" si="87"/>
        <v/>
      </c>
      <c r="Q433" s="176" t="str">
        <f t="shared" si="88"/>
        <v/>
      </c>
      <c r="R433" s="177" t="str">
        <f t="shared" si="89"/>
        <v/>
      </c>
      <c r="S433" s="178" t="str">
        <f t="shared" si="90"/>
        <v/>
      </c>
      <c r="T433" s="179" t="str">
        <f t="shared" si="91"/>
        <v/>
      </c>
      <c r="U433" s="179" t="str">
        <f t="shared" si="92"/>
        <v/>
      </c>
      <c r="V433" s="179" t="str">
        <f t="shared" si="93"/>
        <v/>
      </c>
      <c r="W433" s="178" t="str">
        <f t="shared" si="85"/>
        <v/>
      </c>
    </row>
    <row r="434" spans="1:23" x14ac:dyDescent="0.35">
      <c r="A434" s="78" t="str">
        <f t="shared" si="94"/>
        <v/>
      </c>
      <c r="B434" s="72" t="str">
        <f t="shared" si="95"/>
        <v/>
      </c>
      <c r="C434" s="70" t="str">
        <f t="shared" si="96"/>
        <v/>
      </c>
      <c r="D434" s="79" t="str">
        <f t="shared" si="97"/>
        <v/>
      </c>
      <c r="E434" s="79" t="str">
        <f t="shared" si="98"/>
        <v/>
      </c>
      <c r="F434" s="79" t="str">
        <f t="shared" si="86"/>
        <v/>
      </c>
      <c r="G434" s="70" t="str">
        <f t="shared" si="87"/>
        <v/>
      </c>
      <c r="Q434" s="176" t="str">
        <f t="shared" si="88"/>
        <v/>
      </c>
      <c r="R434" s="177" t="str">
        <f t="shared" si="89"/>
        <v/>
      </c>
      <c r="S434" s="178" t="str">
        <f t="shared" si="90"/>
        <v/>
      </c>
      <c r="T434" s="179" t="str">
        <f t="shared" si="91"/>
        <v/>
      </c>
      <c r="U434" s="179" t="str">
        <f t="shared" si="92"/>
        <v/>
      </c>
      <c r="V434" s="179" t="str">
        <f t="shared" si="93"/>
        <v/>
      </c>
      <c r="W434" s="178" t="str">
        <f t="shared" si="85"/>
        <v/>
      </c>
    </row>
    <row r="435" spans="1:23" x14ac:dyDescent="0.35">
      <c r="A435" s="78" t="str">
        <f t="shared" si="94"/>
        <v/>
      </c>
      <c r="B435" s="72" t="str">
        <f t="shared" si="95"/>
        <v/>
      </c>
      <c r="C435" s="70" t="str">
        <f t="shared" si="96"/>
        <v/>
      </c>
      <c r="D435" s="79" t="str">
        <f t="shared" si="97"/>
        <v/>
      </c>
      <c r="E435" s="79" t="str">
        <f t="shared" si="98"/>
        <v/>
      </c>
      <c r="F435" s="79" t="str">
        <f t="shared" si="86"/>
        <v/>
      </c>
      <c r="G435" s="70" t="str">
        <f t="shared" si="87"/>
        <v/>
      </c>
      <c r="Q435" s="176" t="str">
        <f t="shared" si="88"/>
        <v/>
      </c>
      <c r="R435" s="177" t="str">
        <f t="shared" si="89"/>
        <v/>
      </c>
      <c r="S435" s="178" t="str">
        <f t="shared" si="90"/>
        <v/>
      </c>
      <c r="T435" s="179" t="str">
        <f t="shared" si="91"/>
        <v/>
      </c>
      <c r="U435" s="179" t="str">
        <f t="shared" si="92"/>
        <v/>
      </c>
      <c r="V435" s="179" t="str">
        <f t="shared" si="93"/>
        <v/>
      </c>
      <c r="W435" s="178" t="str">
        <f t="shared" si="85"/>
        <v/>
      </c>
    </row>
    <row r="436" spans="1:23" x14ac:dyDescent="0.35">
      <c r="A436" s="78" t="str">
        <f t="shared" si="94"/>
        <v/>
      </c>
      <c r="B436" s="72" t="str">
        <f t="shared" si="95"/>
        <v/>
      </c>
      <c r="C436" s="70" t="str">
        <f t="shared" si="96"/>
        <v/>
      </c>
      <c r="D436" s="79" t="str">
        <f t="shared" si="97"/>
        <v/>
      </c>
      <c r="E436" s="79" t="str">
        <f t="shared" si="98"/>
        <v/>
      </c>
      <c r="F436" s="79" t="str">
        <f t="shared" si="86"/>
        <v/>
      </c>
      <c r="G436" s="70" t="str">
        <f t="shared" si="87"/>
        <v/>
      </c>
      <c r="Q436" s="176" t="str">
        <f t="shared" si="88"/>
        <v/>
      </c>
      <c r="R436" s="177" t="str">
        <f t="shared" si="89"/>
        <v/>
      </c>
      <c r="S436" s="178" t="str">
        <f t="shared" si="90"/>
        <v/>
      </c>
      <c r="T436" s="179" t="str">
        <f t="shared" si="91"/>
        <v/>
      </c>
      <c r="U436" s="179" t="str">
        <f t="shared" si="92"/>
        <v/>
      </c>
      <c r="V436" s="179" t="str">
        <f t="shared" si="93"/>
        <v/>
      </c>
      <c r="W436" s="178" t="str">
        <f t="shared" si="85"/>
        <v/>
      </c>
    </row>
    <row r="437" spans="1:23" x14ac:dyDescent="0.35">
      <c r="A437" s="78" t="str">
        <f t="shared" si="94"/>
        <v/>
      </c>
      <c r="B437" s="72" t="str">
        <f t="shared" si="95"/>
        <v/>
      </c>
      <c r="C437" s="70" t="str">
        <f t="shared" si="96"/>
        <v/>
      </c>
      <c r="D437" s="79" t="str">
        <f t="shared" si="97"/>
        <v/>
      </c>
      <c r="E437" s="79" t="str">
        <f t="shared" si="98"/>
        <v/>
      </c>
      <c r="F437" s="79" t="str">
        <f t="shared" si="86"/>
        <v/>
      </c>
      <c r="G437" s="70" t="str">
        <f t="shared" si="87"/>
        <v/>
      </c>
      <c r="Q437" s="176" t="str">
        <f t="shared" si="88"/>
        <v/>
      </c>
      <c r="R437" s="177" t="str">
        <f t="shared" si="89"/>
        <v/>
      </c>
      <c r="S437" s="178" t="str">
        <f t="shared" si="90"/>
        <v/>
      </c>
      <c r="T437" s="179" t="str">
        <f t="shared" si="91"/>
        <v/>
      </c>
      <c r="U437" s="179" t="str">
        <f t="shared" si="92"/>
        <v/>
      </c>
      <c r="V437" s="179" t="str">
        <f t="shared" si="93"/>
        <v/>
      </c>
      <c r="W437" s="178" t="str">
        <f t="shared" si="85"/>
        <v/>
      </c>
    </row>
    <row r="438" spans="1:23" x14ac:dyDescent="0.35">
      <c r="A438" s="78" t="str">
        <f t="shared" si="94"/>
        <v/>
      </c>
      <c r="B438" s="72" t="str">
        <f t="shared" si="95"/>
        <v/>
      </c>
      <c r="C438" s="70" t="str">
        <f t="shared" si="96"/>
        <v/>
      </c>
      <c r="D438" s="79" t="str">
        <f t="shared" si="97"/>
        <v/>
      </c>
      <c r="E438" s="79" t="str">
        <f t="shared" si="98"/>
        <v/>
      </c>
      <c r="F438" s="79" t="str">
        <f t="shared" si="86"/>
        <v/>
      </c>
      <c r="G438" s="70" t="str">
        <f t="shared" si="87"/>
        <v/>
      </c>
      <c r="Q438" s="176" t="str">
        <f t="shared" si="88"/>
        <v/>
      </c>
      <c r="R438" s="177" t="str">
        <f t="shared" si="89"/>
        <v/>
      </c>
      <c r="S438" s="178" t="str">
        <f t="shared" si="90"/>
        <v/>
      </c>
      <c r="T438" s="179" t="str">
        <f t="shared" si="91"/>
        <v/>
      </c>
      <c r="U438" s="179" t="str">
        <f t="shared" si="92"/>
        <v/>
      </c>
      <c r="V438" s="179" t="str">
        <f t="shared" si="93"/>
        <v/>
      </c>
      <c r="W438" s="178" t="str">
        <f t="shared" si="85"/>
        <v/>
      </c>
    </row>
    <row r="439" spans="1:23" x14ac:dyDescent="0.35">
      <c r="A439" s="78" t="str">
        <f t="shared" si="94"/>
        <v/>
      </c>
      <c r="B439" s="72" t="str">
        <f t="shared" si="95"/>
        <v/>
      </c>
      <c r="C439" s="70" t="str">
        <f t="shared" si="96"/>
        <v/>
      </c>
      <c r="D439" s="79" t="str">
        <f t="shared" si="97"/>
        <v/>
      </c>
      <c r="E439" s="79" t="str">
        <f t="shared" si="98"/>
        <v/>
      </c>
      <c r="F439" s="79" t="str">
        <f t="shared" si="86"/>
        <v/>
      </c>
      <c r="G439" s="70" t="str">
        <f t="shared" si="87"/>
        <v/>
      </c>
      <c r="Q439" s="176" t="str">
        <f t="shared" si="88"/>
        <v/>
      </c>
      <c r="R439" s="177" t="str">
        <f t="shared" si="89"/>
        <v/>
      </c>
      <c r="S439" s="178" t="str">
        <f t="shared" si="90"/>
        <v/>
      </c>
      <c r="T439" s="179" t="str">
        <f t="shared" si="91"/>
        <v/>
      </c>
      <c r="U439" s="179" t="str">
        <f t="shared" si="92"/>
        <v/>
      </c>
      <c r="V439" s="179" t="str">
        <f t="shared" si="93"/>
        <v/>
      </c>
      <c r="W439" s="178" t="str">
        <f t="shared" si="85"/>
        <v/>
      </c>
    </row>
    <row r="440" spans="1:23" x14ac:dyDescent="0.35">
      <c r="A440" s="78" t="str">
        <f t="shared" si="94"/>
        <v/>
      </c>
      <c r="B440" s="72" t="str">
        <f t="shared" si="95"/>
        <v/>
      </c>
      <c r="C440" s="70" t="str">
        <f t="shared" si="96"/>
        <v/>
      </c>
      <c r="D440" s="79" t="str">
        <f t="shared" si="97"/>
        <v/>
      </c>
      <c r="E440" s="79" t="str">
        <f t="shared" si="98"/>
        <v/>
      </c>
      <c r="F440" s="79" t="str">
        <f t="shared" si="86"/>
        <v/>
      </c>
      <c r="G440" s="70" t="str">
        <f t="shared" si="87"/>
        <v/>
      </c>
      <c r="Q440" s="176" t="str">
        <f t="shared" si="88"/>
        <v/>
      </c>
      <c r="R440" s="177" t="str">
        <f t="shared" si="89"/>
        <v/>
      </c>
      <c r="S440" s="178" t="str">
        <f t="shared" si="90"/>
        <v/>
      </c>
      <c r="T440" s="179" t="str">
        <f t="shared" si="91"/>
        <v/>
      </c>
      <c r="U440" s="179" t="str">
        <f t="shared" si="92"/>
        <v/>
      </c>
      <c r="V440" s="179" t="str">
        <f t="shared" si="93"/>
        <v/>
      </c>
      <c r="W440" s="178" t="str">
        <f t="shared" si="85"/>
        <v/>
      </c>
    </row>
    <row r="441" spans="1:23" x14ac:dyDescent="0.35">
      <c r="A441" s="78" t="str">
        <f t="shared" si="94"/>
        <v/>
      </c>
      <c r="B441" s="72" t="str">
        <f t="shared" si="95"/>
        <v/>
      </c>
      <c r="C441" s="70" t="str">
        <f t="shared" si="96"/>
        <v/>
      </c>
      <c r="D441" s="79" t="str">
        <f t="shared" si="97"/>
        <v/>
      </c>
      <c r="E441" s="79" t="str">
        <f t="shared" si="98"/>
        <v/>
      </c>
      <c r="F441" s="79" t="str">
        <f t="shared" si="86"/>
        <v/>
      </c>
      <c r="G441" s="70" t="str">
        <f t="shared" si="87"/>
        <v/>
      </c>
      <c r="Q441" s="176" t="str">
        <f t="shared" si="88"/>
        <v/>
      </c>
      <c r="R441" s="177" t="str">
        <f t="shared" si="89"/>
        <v/>
      </c>
      <c r="S441" s="178" t="str">
        <f t="shared" si="90"/>
        <v/>
      </c>
      <c r="T441" s="179" t="str">
        <f t="shared" si="91"/>
        <v/>
      </c>
      <c r="U441" s="179" t="str">
        <f t="shared" si="92"/>
        <v/>
      </c>
      <c r="V441" s="179" t="str">
        <f t="shared" si="93"/>
        <v/>
      </c>
      <c r="W441" s="178" t="str">
        <f t="shared" si="85"/>
        <v/>
      </c>
    </row>
    <row r="442" spans="1:23" x14ac:dyDescent="0.35">
      <c r="A442" s="78" t="str">
        <f t="shared" si="94"/>
        <v/>
      </c>
      <c r="B442" s="72" t="str">
        <f t="shared" si="95"/>
        <v/>
      </c>
      <c r="C442" s="70" t="str">
        <f t="shared" si="96"/>
        <v/>
      </c>
      <c r="D442" s="79" t="str">
        <f t="shared" si="97"/>
        <v/>
      </c>
      <c r="E442" s="79" t="str">
        <f t="shared" si="98"/>
        <v/>
      </c>
      <c r="F442" s="79" t="str">
        <f t="shared" si="86"/>
        <v/>
      </c>
      <c r="G442" s="70" t="str">
        <f t="shared" si="87"/>
        <v/>
      </c>
      <c r="Q442" s="176" t="str">
        <f t="shared" si="88"/>
        <v/>
      </c>
      <c r="R442" s="177" t="str">
        <f t="shared" si="89"/>
        <v/>
      </c>
      <c r="S442" s="178" t="str">
        <f t="shared" si="90"/>
        <v/>
      </c>
      <c r="T442" s="179" t="str">
        <f t="shared" si="91"/>
        <v/>
      </c>
      <c r="U442" s="179" t="str">
        <f t="shared" si="92"/>
        <v/>
      </c>
      <c r="V442" s="179" t="str">
        <f t="shared" si="93"/>
        <v/>
      </c>
      <c r="W442" s="178" t="str">
        <f t="shared" si="85"/>
        <v/>
      </c>
    </row>
    <row r="443" spans="1:23" x14ac:dyDescent="0.35">
      <c r="A443" s="78" t="str">
        <f t="shared" si="94"/>
        <v/>
      </c>
      <c r="B443" s="72" t="str">
        <f t="shared" si="95"/>
        <v/>
      </c>
      <c r="C443" s="70" t="str">
        <f t="shared" si="96"/>
        <v/>
      </c>
      <c r="D443" s="79" t="str">
        <f t="shared" si="97"/>
        <v/>
      </c>
      <c r="E443" s="79" t="str">
        <f t="shared" si="98"/>
        <v/>
      </c>
      <c r="F443" s="79" t="str">
        <f t="shared" si="86"/>
        <v/>
      </c>
      <c r="G443" s="70" t="str">
        <f t="shared" si="87"/>
        <v/>
      </c>
      <c r="Q443" s="176" t="str">
        <f t="shared" si="88"/>
        <v/>
      </c>
      <c r="R443" s="177" t="str">
        <f t="shared" si="89"/>
        <v/>
      </c>
      <c r="S443" s="178" t="str">
        <f t="shared" si="90"/>
        <v/>
      </c>
      <c r="T443" s="179" t="str">
        <f t="shared" si="91"/>
        <v/>
      </c>
      <c r="U443" s="179" t="str">
        <f t="shared" si="92"/>
        <v/>
      </c>
      <c r="V443" s="179" t="str">
        <f t="shared" si="93"/>
        <v/>
      </c>
      <c r="W443" s="178" t="str">
        <f t="shared" si="85"/>
        <v/>
      </c>
    </row>
    <row r="444" spans="1:23" x14ac:dyDescent="0.35">
      <c r="A444" s="78" t="str">
        <f t="shared" si="94"/>
        <v/>
      </c>
      <c r="B444" s="72" t="str">
        <f t="shared" si="95"/>
        <v/>
      </c>
      <c r="C444" s="70" t="str">
        <f t="shared" si="96"/>
        <v/>
      </c>
      <c r="D444" s="79" t="str">
        <f t="shared" si="97"/>
        <v/>
      </c>
      <c r="E444" s="79" t="str">
        <f t="shared" si="98"/>
        <v/>
      </c>
      <c r="F444" s="79" t="str">
        <f t="shared" si="86"/>
        <v/>
      </c>
      <c r="G444" s="70" t="str">
        <f t="shared" si="87"/>
        <v/>
      </c>
      <c r="Q444" s="176" t="str">
        <f t="shared" si="88"/>
        <v/>
      </c>
      <c r="R444" s="177" t="str">
        <f t="shared" si="89"/>
        <v/>
      </c>
      <c r="S444" s="178" t="str">
        <f t="shared" si="90"/>
        <v/>
      </c>
      <c r="T444" s="179" t="str">
        <f t="shared" si="91"/>
        <v/>
      </c>
      <c r="U444" s="179" t="str">
        <f t="shared" si="92"/>
        <v/>
      </c>
      <c r="V444" s="179" t="str">
        <f t="shared" si="93"/>
        <v/>
      </c>
      <c r="W444" s="178" t="str">
        <f t="shared" si="85"/>
        <v/>
      </c>
    </row>
    <row r="445" spans="1:23" x14ac:dyDescent="0.35">
      <c r="A445" s="78" t="str">
        <f t="shared" si="94"/>
        <v/>
      </c>
      <c r="B445" s="72" t="str">
        <f t="shared" si="95"/>
        <v/>
      </c>
      <c r="C445" s="70" t="str">
        <f t="shared" si="96"/>
        <v/>
      </c>
      <c r="D445" s="79" t="str">
        <f t="shared" si="97"/>
        <v/>
      </c>
      <c r="E445" s="79" t="str">
        <f t="shared" si="98"/>
        <v/>
      </c>
      <c r="F445" s="79" t="str">
        <f t="shared" si="86"/>
        <v/>
      </c>
      <c r="G445" s="70" t="str">
        <f t="shared" si="87"/>
        <v/>
      </c>
      <c r="Q445" s="176" t="str">
        <f t="shared" si="88"/>
        <v/>
      </c>
      <c r="R445" s="177" t="str">
        <f t="shared" si="89"/>
        <v/>
      </c>
      <c r="S445" s="178" t="str">
        <f t="shared" si="90"/>
        <v/>
      </c>
      <c r="T445" s="179" t="str">
        <f t="shared" si="91"/>
        <v/>
      </c>
      <c r="U445" s="179" t="str">
        <f t="shared" si="92"/>
        <v/>
      </c>
      <c r="V445" s="179" t="str">
        <f t="shared" si="93"/>
        <v/>
      </c>
      <c r="W445" s="178" t="str">
        <f t="shared" si="85"/>
        <v/>
      </c>
    </row>
    <row r="446" spans="1:23" x14ac:dyDescent="0.35">
      <c r="A446" s="78" t="str">
        <f t="shared" si="94"/>
        <v/>
      </c>
      <c r="B446" s="72" t="str">
        <f t="shared" si="95"/>
        <v/>
      </c>
      <c r="C446" s="70" t="str">
        <f t="shared" si="96"/>
        <v/>
      </c>
      <c r="D446" s="79" t="str">
        <f t="shared" si="97"/>
        <v/>
      </c>
      <c r="E446" s="79" t="str">
        <f t="shared" si="98"/>
        <v/>
      </c>
      <c r="F446" s="79" t="str">
        <f t="shared" si="86"/>
        <v/>
      </c>
      <c r="G446" s="70" t="str">
        <f t="shared" si="87"/>
        <v/>
      </c>
      <c r="Q446" s="176" t="str">
        <f t="shared" si="88"/>
        <v/>
      </c>
      <c r="R446" s="177" t="str">
        <f t="shared" si="89"/>
        <v/>
      </c>
      <c r="S446" s="178" t="str">
        <f t="shared" si="90"/>
        <v/>
      </c>
      <c r="T446" s="179" t="str">
        <f t="shared" si="91"/>
        <v/>
      </c>
      <c r="U446" s="179" t="str">
        <f t="shared" si="92"/>
        <v/>
      </c>
      <c r="V446" s="179" t="str">
        <f t="shared" si="93"/>
        <v/>
      </c>
      <c r="W446" s="178" t="str">
        <f t="shared" si="85"/>
        <v/>
      </c>
    </row>
    <row r="447" spans="1:23" x14ac:dyDescent="0.35">
      <c r="A447" s="78" t="str">
        <f t="shared" si="94"/>
        <v/>
      </c>
      <c r="B447" s="72" t="str">
        <f t="shared" si="95"/>
        <v/>
      </c>
      <c r="C447" s="70" t="str">
        <f t="shared" si="96"/>
        <v/>
      </c>
      <c r="D447" s="79" t="str">
        <f t="shared" si="97"/>
        <v/>
      </c>
      <c r="E447" s="79" t="str">
        <f t="shared" si="98"/>
        <v/>
      </c>
      <c r="F447" s="79" t="str">
        <f t="shared" si="86"/>
        <v/>
      </c>
      <c r="G447" s="70" t="str">
        <f t="shared" si="87"/>
        <v/>
      </c>
      <c r="Q447" s="176" t="str">
        <f t="shared" si="88"/>
        <v/>
      </c>
      <c r="R447" s="177" t="str">
        <f t="shared" si="89"/>
        <v/>
      </c>
      <c r="S447" s="178" t="str">
        <f t="shared" si="90"/>
        <v/>
      </c>
      <c r="T447" s="179" t="str">
        <f t="shared" si="91"/>
        <v/>
      </c>
      <c r="U447" s="179" t="str">
        <f t="shared" si="92"/>
        <v/>
      </c>
      <c r="V447" s="179" t="str">
        <f t="shared" si="93"/>
        <v/>
      </c>
      <c r="W447" s="178" t="str">
        <f t="shared" si="85"/>
        <v/>
      </c>
    </row>
    <row r="448" spans="1:23" x14ac:dyDescent="0.35">
      <c r="A448" s="78" t="str">
        <f t="shared" si="94"/>
        <v/>
      </c>
      <c r="B448" s="72" t="str">
        <f t="shared" si="95"/>
        <v/>
      </c>
      <c r="C448" s="70" t="str">
        <f t="shared" si="96"/>
        <v/>
      </c>
      <c r="D448" s="79" t="str">
        <f t="shared" si="97"/>
        <v/>
      </c>
      <c r="E448" s="79" t="str">
        <f t="shared" si="98"/>
        <v/>
      </c>
      <c r="F448" s="79" t="str">
        <f t="shared" si="86"/>
        <v/>
      </c>
      <c r="G448" s="70" t="str">
        <f t="shared" si="87"/>
        <v/>
      </c>
      <c r="Q448" s="176" t="str">
        <f t="shared" si="88"/>
        <v/>
      </c>
      <c r="R448" s="177" t="str">
        <f t="shared" si="89"/>
        <v/>
      </c>
      <c r="S448" s="178" t="str">
        <f t="shared" si="90"/>
        <v/>
      </c>
      <c r="T448" s="179" t="str">
        <f t="shared" si="91"/>
        <v/>
      </c>
      <c r="U448" s="179" t="str">
        <f t="shared" si="92"/>
        <v/>
      </c>
      <c r="V448" s="179" t="str">
        <f t="shared" si="93"/>
        <v/>
      </c>
      <c r="W448" s="178" t="str">
        <f t="shared" si="85"/>
        <v/>
      </c>
    </row>
    <row r="449" spans="1:23" x14ac:dyDescent="0.35">
      <c r="A449" s="78" t="str">
        <f t="shared" si="94"/>
        <v/>
      </c>
      <c r="B449" s="72" t="str">
        <f t="shared" si="95"/>
        <v/>
      </c>
      <c r="C449" s="70" t="str">
        <f t="shared" si="96"/>
        <v/>
      </c>
      <c r="D449" s="79" t="str">
        <f t="shared" si="97"/>
        <v/>
      </c>
      <c r="E449" s="79" t="str">
        <f t="shared" si="98"/>
        <v/>
      </c>
      <c r="F449" s="79" t="str">
        <f t="shared" si="86"/>
        <v/>
      </c>
      <c r="G449" s="70" t="str">
        <f t="shared" si="87"/>
        <v/>
      </c>
      <c r="Q449" s="176" t="str">
        <f t="shared" si="88"/>
        <v/>
      </c>
      <c r="R449" s="177" t="str">
        <f t="shared" si="89"/>
        <v/>
      </c>
      <c r="S449" s="178" t="str">
        <f t="shared" si="90"/>
        <v/>
      </c>
      <c r="T449" s="179" t="str">
        <f t="shared" si="91"/>
        <v/>
      </c>
      <c r="U449" s="179" t="str">
        <f t="shared" si="92"/>
        <v/>
      </c>
      <c r="V449" s="179" t="str">
        <f t="shared" si="93"/>
        <v/>
      </c>
      <c r="W449" s="178" t="str">
        <f t="shared" si="85"/>
        <v/>
      </c>
    </row>
    <row r="450" spans="1:23" x14ac:dyDescent="0.35">
      <c r="A450" s="78" t="str">
        <f t="shared" si="94"/>
        <v/>
      </c>
      <c r="B450" s="72" t="str">
        <f t="shared" si="95"/>
        <v/>
      </c>
      <c r="C450" s="70" t="str">
        <f t="shared" si="96"/>
        <v/>
      </c>
      <c r="D450" s="79" t="str">
        <f t="shared" si="97"/>
        <v/>
      </c>
      <c r="E450" s="79" t="str">
        <f t="shared" si="98"/>
        <v/>
      </c>
      <c r="F450" s="79" t="str">
        <f t="shared" si="86"/>
        <v/>
      </c>
      <c r="G450" s="70" t="str">
        <f t="shared" si="87"/>
        <v/>
      </c>
      <c r="Q450" s="176" t="str">
        <f t="shared" si="88"/>
        <v/>
      </c>
      <c r="R450" s="177" t="str">
        <f t="shared" si="89"/>
        <v/>
      </c>
      <c r="S450" s="178" t="str">
        <f t="shared" si="90"/>
        <v/>
      </c>
      <c r="T450" s="179" t="str">
        <f t="shared" si="91"/>
        <v/>
      </c>
      <c r="U450" s="179" t="str">
        <f t="shared" si="92"/>
        <v/>
      </c>
      <c r="V450" s="179" t="str">
        <f t="shared" si="93"/>
        <v/>
      </c>
      <c r="W450" s="178" t="str">
        <f t="shared" si="85"/>
        <v/>
      </c>
    </row>
    <row r="451" spans="1:23" x14ac:dyDescent="0.35">
      <c r="A451" s="78" t="str">
        <f t="shared" si="94"/>
        <v/>
      </c>
      <c r="B451" s="72" t="str">
        <f t="shared" si="95"/>
        <v/>
      </c>
      <c r="C451" s="70" t="str">
        <f t="shared" si="96"/>
        <v/>
      </c>
      <c r="D451" s="79" t="str">
        <f t="shared" si="97"/>
        <v/>
      </c>
      <c r="E451" s="79" t="str">
        <f t="shared" si="98"/>
        <v/>
      </c>
      <c r="F451" s="79" t="str">
        <f t="shared" si="86"/>
        <v/>
      </c>
      <c r="G451" s="70" t="str">
        <f t="shared" si="87"/>
        <v/>
      </c>
      <c r="Q451" s="176" t="str">
        <f t="shared" si="88"/>
        <v/>
      </c>
      <c r="R451" s="177" t="str">
        <f t="shared" si="89"/>
        <v/>
      </c>
      <c r="S451" s="178" t="str">
        <f t="shared" si="90"/>
        <v/>
      </c>
      <c r="T451" s="179" t="str">
        <f t="shared" si="91"/>
        <v/>
      </c>
      <c r="U451" s="179" t="str">
        <f t="shared" si="92"/>
        <v/>
      </c>
      <c r="V451" s="179" t="str">
        <f t="shared" si="93"/>
        <v/>
      </c>
      <c r="W451" s="178" t="str">
        <f t="shared" si="85"/>
        <v/>
      </c>
    </row>
    <row r="452" spans="1:23" x14ac:dyDescent="0.35">
      <c r="A452" s="78" t="str">
        <f t="shared" si="94"/>
        <v/>
      </c>
      <c r="B452" s="72" t="str">
        <f t="shared" si="95"/>
        <v/>
      </c>
      <c r="C452" s="70" t="str">
        <f t="shared" si="96"/>
        <v/>
      </c>
      <c r="D452" s="79" t="str">
        <f t="shared" si="97"/>
        <v/>
      </c>
      <c r="E452" s="79" t="str">
        <f t="shared" si="98"/>
        <v/>
      </c>
      <c r="F452" s="79" t="str">
        <f t="shared" si="86"/>
        <v/>
      </c>
      <c r="G452" s="70" t="str">
        <f t="shared" si="87"/>
        <v/>
      </c>
      <c r="Q452" s="176" t="str">
        <f t="shared" si="88"/>
        <v/>
      </c>
      <c r="R452" s="177" t="str">
        <f t="shared" si="89"/>
        <v/>
      </c>
      <c r="S452" s="178" t="str">
        <f t="shared" si="90"/>
        <v/>
      </c>
      <c r="T452" s="179" t="str">
        <f t="shared" si="91"/>
        <v/>
      </c>
      <c r="U452" s="179" t="str">
        <f t="shared" si="92"/>
        <v/>
      </c>
      <c r="V452" s="179" t="str">
        <f t="shared" si="93"/>
        <v/>
      </c>
      <c r="W452" s="178" t="str">
        <f t="shared" si="85"/>
        <v/>
      </c>
    </row>
    <row r="453" spans="1:23" x14ac:dyDescent="0.35">
      <c r="A453" s="78" t="str">
        <f t="shared" si="94"/>
        <v/>
      </c>
      <c r="B453" s="72" t="str">
        <f t="shared" si="95"/>
        <v/>
      </c>
      <c r="C453" s="70" t="str">
        <f t="shared" si="96"/>
        <v/>
      </c>
      <c r="D453" s="79" t="str">
        <f t="shared" si="97"/>
        <v/>
      </c>
      <c r="E453" s="79" t="str">
        <f t="shared" si="98"/>
        <v/>
      </c>
      <c r="F453" s="79" t="str">
        <f t="shared" si="86"/>
        <v/>
      </c>
      <c r="G453" s="70" t="str">
        <f t="shared" si="87"/>
        <v/>
      </c>
      <c r="Q453" s="176" t="str">
        <f t="shared" si="88"/>
        <v/>
      </c>
      <c r="R453" s="177" t="str">
        <f t="shared" si="89"/>
        <v/>
      </c>
      <c r="S453" s="178" t="str">
        <f t="shared" si="90"/>
        <v/>
      </c>
      <c r="T453" s="179" t="str">
        <f t="shared" si="91"/>
        <v/>
      </c>
      <c r="U453" s="179" t="str">
        <f t="shared" si="92"/>
        <v/>
      </c>
      <c r="V453" s="179" t="str">
        <f t="shared" si="93"/>
        <v/>
      </c>
      <c r="W453" s="178" t="str">
        <f t="shared" si="85"/>
        <v/>
      </c>
    </row>
    <row r="454" spans="1:23" x14ac:dyDescent="0.35">
      <c r="A454" s="78" t="str">
        <f t="shared" si="94"/>
        <v/>
      </c>
      <c r="B454" s="72" t="str">
        <f t="shared" si="95"/>
        <v/>
      </c>
      <c r="C454" s="70" t="str">
        <f t="shared" si="96"/>
        <v/>
      </c>
      <c r="D454" s="79" t="str">
        <f t="shared" si="97"/>
        <v/>
      </c>
      <c r="E454" s="79" t="str">
        <f t="shared" si="98"/>
        <v/>
      </c>
      <c r="F454" s="79" t="str">
        <f t="shared" si="86"/>
        <v/>
      </c>
      <c r="G454" s="70" t="str">
        <f t="shared" si="87"/>
        <v/>
      </c>
      <c r="Q454" s="176" t="str">
        <f t="shared" si="88"/>
        <v/>
      </c>
      <c r="R454" s="177" t="str">
        <f t="shared" si="89"/>
        <v/>
      </c>
      <c r="S454" s="178" t="str">
        <f t="shared" si="90"/>
        <v/>
      </c>
      <c r="T454" s="179" t="str">
        <f t="shared" si="91"/>
        <v/>
      </c>
      <c r="U454" s="179" t="str">
        <f t="shared" si="92"/>
        <v/>
      </c>
      <c r="V454" s="179" t="str">
        <f t="shared" si="93"/>
        <v/>
      </c>
      <c r="W454" s="178" t="str">
        <f t="shared" si="85"/>
        <v/>
      </c>
    </row>
    <row r="455" spans="1:23" x14ac:dyDescent="0.35">
      <c r="A455" s="78" t="str">
        <f t="shared" si="94"/>
        <v/>
      </c>
      <c r="B455" s="72" t="str">
        <f t="shared" si="95"/>
        <v/>
      </c>
      <c r="C455" s="70" t="str">
        <f t="shared" si="96"/>
        <v/>
      </c>
      <c r="D455" s="79" t="str">
        <f t="shared" si="97"/>
        <v/>
      </c>
      <c r="E455" s="79" t="str">
        <f t="shared" si="98"/>
        <v/>
      </c>
      <c r="F455" s="79" t="str">
        <f t="shared" si="86"/>
        <v/>
      </c>
      <c r="G455" s="70" t="str">
        <f t="shared" si="87"/>
        <v/>
      </c>
      <c r="Q455" s="176" t="str">
        <f t="shared" si="88"/>
        <v/>
      </c>
      <c r="R455" s="177" t="str">
        <f t="shared" si="89"/>
        <v/>
      </c>
      <c r="S455" s="178" t="str">
        <f t="shared" si="90"/>
        <v/>
      </c>
      <c r="T455" s="179" t="str">
        <f t="shared" si="91"/>
        <v/>
      </c>
      <c r="U455" s="179" t="str">
        <f t="shared" si="92"/>
        <v/>
      </c>
      <c r="V455" s="179" t="str">
        <f t="shared" si="93"/>
        <v/>
      </c>
      <c r="W455" s="178" t="str">
        <f t="shared" si="85"/>
        <v/>
      </c>
    </row>
    <row r="456" spans="1:23" x14ac:dyDescent="0.35">
      <c r="A456" s="78" t="str">
        <f t="shared" si="94"/>
        <v/>
      </c>
      <c r="B456" s="72" t="str">
        <f t="shared" si="95"/>
        <v/>
      </c>
      <c r="C456" s="70" t="str">
        <f t="shared" si="96"/>
        <v/>
      </c>
      <c r="D456" s="79" t="str">
        <f t="shared" si="97"/>
        <v/>
      </c>
      <c r="E456" s="79" t="str">
        <f t="shared" si="98"/>
        <v/>
      </c>
      <c r="F456" s="79" t="str">
        <f t="shared" si="86"/>
        <v/>
      </c>
      <c r="G456" s="70" t="str">
        <f t="shared" si="87"/>
        <v/>
      </c>
      <c r="Q456" s="176" t="str">
        <f t="shared" si="88"/>
        <v/>
      </c>
      <c r="R456" s="177" t="str">
        <f t="shared" si="89"/>
        <v/>
      </c>
      <c r="S456" s="178" t="str">
        <f t="shared" si="90"/>
        <v/>
      </c>
      <c r="T456" s="179" t="str">
        <f t="shared" si="91"/>
        <v/>
      </c>
      <c r="U456" s="179" t="str">
        <f t="shared" si="92"/>
        <v/>
      </c>
      <c r="V456" s="179" t="str">
        <f t="shared" si="93"/>
        <v/>
      </c>
      <c r="W456" s="178" t="str">
        <f t="shared" si="85"/>
        <v/>
      </c>
    </row>
    <row r="457" spans="1:23" x14ac:dyDescent="0.35">
      <c r="A457" s="78" t="str">
        <f t="shared" si="94"/>
        <v/>
      </c>
      <c r="B457" s="72" t="str">
        <f t="shared" si="95"/>
        <v/>
      </c>
      <c r="C457" s="70" t="str">
        <f t="shared" si="96"/>
        <v/>
      </c>
      <c r="D457" s="79" t="str">
        <f t="shared" si="97"/>
        <v/>
      </c>
      <c r="E457" s="79" t="str">
        <f t="shared" si="98"/>
        <v/>
      </c>
      <c r="F457" s="79" t="str">
        <f t="shared" si="86"/>
        <v/>
      </c>
      <c r="G457" s="70" t="str">
        <f t="shared" si="87"/>
        <v/>
      </c>
      <c r="Q457" s="176" t="str">
        <f t="shared" si="88"/>
        <v/>
      </c>
      <c r="R457" s="177" t="str">
        <f t="shared" si="89"/>
        <v/>
      </c>
      <c r="S457" s="178" t="str">
        <f t="shared" si="90"/>
        <v/>
      </c>
      <c r="T457" s="179" t="str">
        <f t="shared" si="91"/>
        <v/>
      </c>
      <c r="U457" s="179" t="str">
        <f t="shared" si="92"/>
        <v/>
      </c>
      <c r="V457" s="179" t="str">
        <f t="shared" si="93"/>
        <v/>
      </c>
      <c r="W457" s="178" t="str">
        <f t="shared" si="85"/>
        <v/>
      </c>
    </row>
    <row r="458" spans="1:23" x14ac:dyDescent="0.35">
      <c r="A458" s="78" t="str">
        <f t="shared" si="94"/>
        <v/>
      </c>
      <c r="B458" s="72" t="str">
        <f t="shared" si="95"/>
        <v/>
      </c>
      <c r="C458" s="70" t="str">
        <f t="shared" si="96"/>
        <v/>
      </c>
      <c r="D458" s="79" t="str">
        <f t="shared" si="97"/>
        <v/>
      </c>
      <c r="E458" s="79" t="str">
        <f t="shared" si="98"/>
        <v/>
      </c>
      <c r="F458" s="79" t="str">
        <f t="shared" si="86"/>
        <v/>
      </c>
      <c r="G458" s="70" t="str">
        <f t="shared" si="87"/>
        <v/>
      </c>
      <c r="Q458" s="176" t="str">
        <f t="shared" si="88"/>
        <v/>
      </c>
      <c r="R458" s="177" t="str">
        <f t="shared" si="89"/>
        <v/>
      </c>
      <c r="S458" s="178" t="str">
        <f t="shared" si="90"/>
        <v/>
      </c>
      <c r="T458" s="179" t="str">
        <f t="shared" si="91"/>
        <v/>
      </c>
      <c r="U458" s="179" t="str">
        <f t="shared" si="92"/>
        <v/>
      </c>
      <c r="V458" s="179" t="str">
        <f t="shared" si="93"/>
        <v/>
      </c>
      <c r="W458" s="178" t="str">
        <f t="shared" si="85"/>
        <v/>
      </c>
    </row>
    <row r="459" spans="1:23" x14ac:dyDescent="0.35">
      <c r="A459" s="78" t="str">
        <f t="shared" si="94"/>
        <v/>
      </c>
      <c r="B459" s="72" t="str">
        <f t="shared" si="95"/>
        <v/>
      </c>
      <c r="C459" s="70" t="str">
        <f t="shared" si="96"/>
        <v/>
      </c>
      <c r="D459" s="79" t="str">
        <f t="shared" si="97"/>
        <v/>
      </c>
      <c r="E459" s="79" t="str">
        <f t="shared" si="98"/>
        <v/>
      </c>
      <c r="F459" s="79" t="str">
        <f t="shared" si="86"/>
        <v/>
      </c>
      <c r="G459" s="70" t="str">
        <f t="shared" si="87"/>
        <v/>
      </c>
      <c r="Q459" s="176" t="str">
        <f t="shared" si="88"/>
        <v/>
      </c>
      <c r="R459" s="177" t="str">
        <f t="shared" si="89"/>
        <v/>
      </c>
      <c r="S459" s="178" t="str">
        <f t="shared" si="90"/>
        <v/>
      </c>
      <c r="T459" s="179" t="str">
        <f t="shared" si="91"/>
        <v/>
      </c>
      <c r="U459" s="179" t="str">
        <f t="shared" si="92"/>
        <v/>
      </c>
      <c r="V459" s="179" t="str">
        <f t="shared" si="93"/>
        <v/>
      </c>
      <c r="W459" s="178" t="str">
        <f t="shared" si="85"/>
        <v/>
      </c>
    </row>
    <row r="460" spans="1:23" x14ac:dyDescent="0.35">
      <c r="A460" s="78" t="str">
        <f t="shared" si="94"/>
        <v/>
      </c>
      <c r="B460" s="72" t="str">
        <f t="shared" si="95"/>
        <v/>
      </c>
      <c r="C460" s="70" t="str">
        <f t="shared" si="96"/>
        <v/>
      </c>
      <c r="D460" s="79" t="str">
        <f t="shared" si="97"/>
        <v/>
      </c>
      <c r="E460" s="79" t="str">
        <f t="shared" si="98"/>
        <v/>
      </c>
      <c r="F460" s="79" t="str">
        <f t="shared" si="86"/>
        <v/>
      </c>
      <c r="G460" s="70" t="str">
        <f t="shared" si="87"/>
        <v/>
      </c>
      <c r="Q460" s="176" t="str">
        <f t="shared" si="88"/>
        <v/>
      </c>
      <c r="R460" s="177" t="str">
        <f t="shared" si="89"/>
        <v/>
      </c>
      <c r="S460" s="178" t="str">
        <f t="shared" si="90"/>
        <v/>
      </c>
      <c r="T460" s="179" t="str">
        <f t="shared" si="91"/>
        <v/>
      </c>
      <c r="U460" s="179" t="str">
        <f t="shared" si="92"/>
        <v/>
      </c>
      <c r="V460" s="179" t="str">
        <f t="shared" si="93"/>
        <v/>
      </c>
      <c r="W460" s="178" t="str">
        <f t="shared" si="85"/>
        <v/>
      </c>
    </row>
    <row r="461" spans="1:23" x14ac:dyDescent="0.35">
      <c r="A461" s="78" t="str">
        <f t="shared" si="94"/>
        <v/>
      </c>
      <c r="B461" s="72" t="str">
        <f t="shared" si="95"/>
        <v/>
      </c>
      <c r="C461" s="70" t="str">
        <f t="shared" si="96"/>
        <v/>
      </c>
      <c r="D461" s="79" t="str">
        <f t="shared" si="97"/>
        <v/>
      </c>
      <c r="E461" s="79" t="str">
        <f t="shared" si="98"/>
        <v/>
      </c>
      <c r="F461" s="79" t="str">
        <f t="shared" si="86"/>
        <v/>
      </c>
      <c r="G461" s="70" t="str">
        <f t="shared" si="87"/>
        <v/>
      </c>
      <c r="Q461" s="176" t="str">
        <f t="shared" si="88"/>
        <v/>
      </c>
      <c r="R461" s="177" t="str">
        <f t="shared" si="89"/>
        <v/>
      </c>
      <c r="S461" s="178" t="str">
        <f t="shared" si="90"/>
        <v/>
      </c>
      <c r="T461" s="179" t="str">
        <f t="shared" si="91"/>
        <v/>
      </c>
      <c r="U461" s="179" t="str">
        <f t="shared" si="92"/>
        <v/>
      </c>
      <c r="V461" s="179" t="str">
        <f t="shared" si="93"/>
        <v/>
      </c>
      <c r="W461" s="178" t="str">
        <f t="shared" si="85"/>
        <v/>
      </c>
    </row>
    <row r="462" spans="1:23" x14ac:dyDescent="0.35">
      <c r="A462" s="78" t="str">
        <f t="shared" si="94"/>
        <v/>
      </c>
      <c r="B462" s="72" t="str">
        <f t="shared" si="95"/>
        <v/>
      </c>
      <c r="C462" s="70" t="str">
        <f t="shared" si="96"/>
        <v/>
      </c>
      <c r="D462" s="79" t="str">
        <f t="shared" si="97"/>
        <v/>
      </c>
      <c r="E462" s="79" t="str">
        <f t="shared" si="98"/>
        <v/>
      </c>
      <c r="F462" s="79" t="str">
        <f t="shared" si="86"/>
        <v/>
      </c>
      <c r="G462" s="70" t="str">
        <f t="shared" si="87"/>
        <v/>
      </c>
      <c r="Q462" s="176" t="str">
        <f t="shared" si="88"/>
        <v/>
      </c>
      <c r="R462" s="177" t="str">
        <f t="shared" si="89"/>
        <v/>
      </c>
      <c r="S462" s="178" t="str">
        <f t="shared" si="90"/>
        <v/>
      </c>
      <c r="T462" s="179" t="str">
        <f t="shared" si="91"/>
        <v/>
      </c>
      <c r="U462" s="179" t="str">
        <f t="shared" si="92"/>
        <v/>
      </c>
      <c r="V462" s="179" t="str">
        <f t="shared" si="93"/>
        <v/>
      </c>
      <c r="W462" s="178" t="str">
        <f t="shared" si="85"/>
        <v/>
      </c>
    </row>
    <row r="463" spans="1:23" x14ac:dyDescent="0.35">
      <c r="A463" s="78" t="str">
        <f t="shared" si="94"/>
        <v/>
      </c>
      <c r="B463" s="72" t="str">
        <f t="shared" si="95"/>
        <v/>
      </c>
      <c r="C463" s="70" t="str">
        <f t="shared" si="96"/>
        <v/>
      </c>
      <c r="D463" s="79" t="str">
        <f t="shared" si="97"/>
        <v/>
      </c>
      <c r="E463" s="79" t="str">
        <f t="shared" si="98"/>
        <v/>
      </c>
      <c r="F463" s="79" t="str">
        <f t="shared" si="86"/>
        <v/>
      </c>
      <c r="G463" s="70" t="str">
        <f t="shared" si="87"/>
        <v/>
      </c>
      <c r="Q463" s="176" t="str">
        <f t="shared" si="88"/>
        <v/>
      </c>
      <c r="R463" s="177" t="str">
        <f t="shared" si="89"/>
        <v/>
      </c>
      <c r="S463" s="178" t="str">
        <f t="shared" si="90"/>
        <v/>
      </c>
      <c r="T463" s="179" t="str">
        <f t="shared" si="91"/>
        <v/>
      </c>
      <c r="U463" s="179" t="str">
        <f t="shared" si="92"/>
        <v/>
      </c>
      <c r="V463" s="179" t="str">
        <f t="shared" si="93"/>
        <v/>
      </c>
      <c r="W463" s="178" t="str">
        <f t="shared" si="85"/>
        <v/>
      </c>
    </row>
    <row r="464" spans="1:23" x14ac:dyDescent="0.35">
      <c r="A464" s="78" t="str">
        <f t="shared" si="94"/>
        <v/>
      </c>
      <c r="B464" s="72" t="str">
        <f t="shared" si="95"/>
        <v/>
      </c>
      <c r="C464" s="70" t="str">
        <f t="shared" si="96"/>
        <v/>
      </c>
      <c r="D464" s="79" t="str">
        <f t="shared" si="97"/>
        <v/>
      </c>
      <c r="E464" s="79" t="str">
        <f t="shared" si="98"/>
        <v/>
      </c>
      <c r="F464" s="79" t="str">
        <f t="shared" si="86"/>
        <v/>
      </c>
      <c r="G464" s="70" t="str">
        <f t="shared" si="87"/>
        <v/>
      </c>
      <c r="Q464" s="176" t="str">
        <f t="shared" si="88"/>
        <v/>
      </c>
      <c r="R464" s="177" t="str">
        <f t="shared" si="89"/>
        <v/>
      </c>
      <c r="S464" s="178" t="str">
        <f t="shared" si="90"/>
        <v/>
      </c>
      <c r="T464" s="179" t="str">
        <f t="shared" si="91"/>
        <v/>
      </c>
      <c r="U464" s="179" t="str">
        <f t="shared" si="92"/>
        <v/>
      </c>
      <c r="V464" s="179" t="str">
        <f t="shared" si="93"/>
        <v/>
      </c>
      <c r="W464" s="178" t="str">
        <f t="shared" si="85"/>
        <v/>
      </c>
    </row>
    <row r="465" spans="1:23" x14ac:dyDescent="0.35">
      <c r="A465" s="78" t="str">
        <f t="shared" si="94"/>
        <v/>
      </c>
      <c r="B465" s="72" t="str">
        <f t="shared" si="95"/>
        <v/>
      </c>
      <c r="C465" s="70" t="str">
        <f t="shared" si="96"/>
        <v/>
      </c>
      <c r="D465" s="79" t="str">
        <f t="shared" si="97"/>
        <v/>
      </c>
      <c r="E465" s="79" t="str">
        <f t="shared" si="98"/>
        <v/>
      </c>
      <c r="F465" s="79" t="str">
        <f t="shared" si="86"/>
        <v/>
      </c>
      <c r="G465" s="70" t="str">
        <f t="shared" si="87"/>
        <v/>
      </c>
      <c r="Q465" s="176" t="str">
        <f t="shared" si="88"/>
        <v/>
      </c>
      <c r="R465" s="177" t="str">
        <f t="shared" si="89"/>
        <v/>
      </c>
      <c r="S465" s="178" t="str">
        <f t="shared" si="90"/>
        <v/>
      </c>
      <c r="T465" s="179" t="str">
        <f t="shared" si="91"/>
        <v/>
      </c>
      <c r="U465" s="179" t="str">
        <f t="shared" si="92"/>
        <v/>
      </c>
      <c r="V465" s="179" t="str">
        <f t="shared" si="93"/>
        <v/>
      </c>
      <c r="W465" s="178" t="str">
        <f t="shared" si="85"/>
        <v/>
      </c>
    </row>
    <row r="466" spans="1:23" x14ac:dyDescent="0.35">
      <c r="A466" s="78" t="str">
        <f t="shared" si="94"/>
        <v/>
      </c>
      <c r="B466" s="72" t="str">
        <f t="shared" si="95"/>
        <v/>
      </c>
      <c r="C466" s="70" t="str">
        <f t="shared" si="96"/>
        <v/>
      </c>
      <c r="D466" s="79" t="str">
        <f t="shared" si="97"/>
        <v/>
      </c>
      <c r="E466" s="79" t="str">
        <f t="shared" si="98"/>
        <v/>
      </c>
      <c r="F466" s="79" t="str">
        <f t="shared" si="86"/>
        <v/>
      </c>
      <c r="G466" s="70" t="str">
        <f t="shared" si="87"/>
        <v/>
      </c>
      <c r="Q466" s="176" t="str">
        <f t="shared" si="88"/>
        <v/>
      </c>
      <c r="R466" s="177" t="str">
        <f t="shared" si="89"/>
        <v/>
      </c>
      <c r="S466" s="178" t="str">
        <f t="shared" si="90"/>
        <v/>
      </c>
      <c r="T466" s="179" t="str">
        <f t="shared" si="91"/>
        <v/>
      </c>
      <c r="U466" s="179" t="str">
        <f t="shared" si="92"/>
        <v/>
      </c>
      <c r="V466" s="179" t="str">
        <f t="shared" si="93"/>
        <v/>
      </c>
      <c r="W466" s="178" t="str">
        <f t="shared" ref="W466:W529" si="99">IF(R466="","",SUM(S466)-SUM(U466))</f>
        <v/>
      </c>
    </row>
    <row r="467" spans="1:23" x14ac:dyDescent="0.35">
      <c r="A467" s="78" t="str">
        <f t="shared" si="94"/>
        <v/>
      </c>
      <c r="B467" s="72" t="str">
        <f t="shared" si="95"/>
        <v/>
      </c>
      <c r="C467" s="70" t="str">
        <f t="shared" si="96"/>
        <v/>
      </c>
      <c r="D467" s="79" t="str">
        <f t="shared" si="97"/>
        <v/>
      </c>
      <c r="E467" s="79" t="str">
        <f t="shared" si="98"/>
        <v/>
      </c>
      <c r="F467" s="79" t="str">
        <f t="shared" ref="F467:F503" si="100">IF(B467="","",SUM(D467:E467))</f>
        <v/>
      </c>
      <c r="G467" s="70" t="str">
        <f t="shared" ref="G467:G503" si="101">IF(B467="","",SUM(C467)-SUM(E467))</f>
        <v/>
      </c>
      <c r="Q467" s="176" t="str">
        <f t="shared" ref="Q467:Q530" si="102">IF(R467="","",EDATE(Q466,1))</f>
        <v/>
      </c>
      <c r="R467" s="177" t="str">
        <f t="shared" ref="R467:R530" si="103">IF(R466="","",IF(SUM(R466)+1&lt;=$U$7,SUM(R466)+1,""))</f>
        <v/>
      </c>
      <c r="S467" s="178" t="str">
        <f t="shared" ref="S467:S530" si="104">IF(R467="","",W466)</f>
        <v/>
      </c>
      <c r="T467" s="179" t="str">
        <f t="shared" ref="T467:T530" si="105">IF(R467="","",IPMT($U$13/12,R467,$U$7,-$U$11,$U$12,0))</f>
        <v/>
      </c>
      <c r="U467" s="179" t="str">
        <f t="shared" ref="U467:U530" si="106">IF(R467="","",PPMT($U$13/12,R467,$U$7,-$U$11,$U$12,0))</f>
        <v/>
      </c>
      <c r="V467" s="179" t="str">
        <f t="shared" ref="V467:V530" si="107">IF(R467="","",SUM(T467:U467))</f>
        <v/>
      </c>
      <c r="W467" s="178" t="str">
        <f t="shared" si="99"/>
        <v/>
      </c>
    </row>
    <row r="468" spans="1:23" x14ac:dyDescent="0.35">
      <c r="A468" s="78" t="str">
        <f t="shared" ref="A468:A503" si="108">IF(B468="","",EDATE(A467,1))</f>
        <v/>
      </c>
      <c r="B468" s="72" t="str">
        <f t="shared" ref="B468:B503" si="109">IF(B467="","",IF(SUM(B467)+1&lt;=$E$7,SUM(B467)+1,""))</f>
        <v/>
      </c>
      <c r="C468" s="70" t="str">
        <f t="shared" ref="C468:C503" si="110">IF(B468="","",G467)</f>
        <v/>
      </c>
      <c r="D468" s="79" t="str">
        <f t="shared" ref="D468:D503" si="111">IF(B468="","",IPMT($E$14/12,B468-1,$E$7-1,-$C$19,$E$13,0))</f>
        <v/>
      </c>
      <c r="E468" s="79" t="str">
        <f t="shared" ref="E468:E503" si="112">IF(B468="","",PPMT($E$14/12,B468-1,$E$7-1,-$C$19,$E$13,0))</f>
        <v/>
      </c>
      <c r="F468" s="79" t="str">
        <f t="shared" si="100"/>
        <v/>
      </c>
      <c r="G468" s="70" t="str">
        <f t="shared" si="101"/>
        <v/>
      </c>
      <c r="Q468" s="176" t="str">
        <f t="shared" si="102"/>
        <v/>
      </c>
      <c r="R468" s="177" t="str">
        <f t="shared" si="103"/>
        <v/>
      </c>
      <c r="S468" s="178" t="str">
        <f t="shared" si="104"/>
        <v/>
      </c>
      <c r="T468" s="179" t="str">
        <f t="shared" si="105"/>
        <v/>
      </c>
      <c r="U468" s="179" t="str">
        <f t="shared" si="106"/>
        <v/>
      </c>
      <c r="V468" s="179" t="str">
        <f t="shared" si="107"/>
        <v/>
      </c>
      <c r="W468" s="178" t="str">
        <f t="shared" si="99"/>
        <v/>
      </c>
    </row>
    <row r="469" spans="1:23" x14ac:dyDescent="0.35">
      <c r="A469" s="78" t="str">
        <f t="shared" si="108"/>
        <v/>
      </c>
      <c r="B469" s="72" t="str">
        <f t="shared" si="109"/>
        <v/>
      </c>
      <c r="C469" s="70" t="str">
        <f t="shared" si="110"/>
        <v/>
      </c>
      <c r="D469" s="79" t="str">
        <f t="shared" si="111"/>
        <v/>
      </c>
      <c r="E469" s="79" t="str">
        <f t="shared" si="112"/>
        <v/>
      </c>
      <c r="F469" s="79" t="str">
        <f t="shared" si="100"/>
        <v/>
      </c>
      <c r="G469" s="70" t="str">
        <f t="shared" si="101"/>
        <v/>
      </c>
      <c r="Q469" s="176" t="str">
        <f t="shared" si="102"/>
        <v/>
      </c>
      <c r="R469" s="177" t="str">
        <f t="shared" si="103"/>
        <v/>
      </c>
      <c r="S469" s="178" t="str">
        <f t="shared" si="104"/>
        <v/>
      </c>
      <c r="T469" s="179" t="str">
        <f t="shared" si="105"/>
        <v/>
      </c>
      <c r="U469" s="179" t="str">
        <f t="shared" si="106"/>
        <v/>
      </c>
      <c r="V469" s="179" t="str">
        <f t="shared" si="107"/>
        <v/>
      </c>
      <c r="W469" s="178" t="str">
        <f t="shared" si="99"/>
        <v/>
      </c>
    </row>
    <row r="470" spans="1:23" x14ac:dyDescent="0.35">
      <c r="A470" s="78" t="str">
        <f t="shared" si="108"/>
        <v/>
      </c>
      <c r="B470" s="72" t="str">
        <f t="shared" si="109"/>
        <v/>
      </c>
      <c r="C470" s="70" t="str">
        <f t="shared" si="110"/>
        <v/>
      </c>
      <c r="D470" s="79" t="str">
        <f t="shared" si="111"/>
        <v/>
      </c>
      <c r="E470" s="79" t="str">
        <f t="shared" si="112"/>
        <v/>
      </c>
      <c r="F470" s="79" t="str">
        <f t="shared" si="100"/>
        <v/>
      </c>
      <c r="G470" s="70" t="str">
        <f t="shared" si="101"/>
        <v/>
      </c>
      <c r="Q470" s="176" t="str">
        <f t="shared" si="102"/>
        <v/>
      </c>
      <c r="R470" s="177" t="str">
        <f t="shared" si="103"/>
        <v/>
      </c>
      <c r="S470" s="178" t="str">
        <f t="shared" si="104"/>
        <v/>
      </c>
      <c r="T470" s="179" t="str">
        <f t="shared" si="105"/>
        <v/>
      </c>
      <c r="U470" s="179" t="str">
        <f t="shared" si="106"/>
        <v/>
      </c>
      <c r="V470" s="179" t="str">
        <f t="shared" si="107"/>
        <v/>
      </c>
      <c r="W470" s="178" t="str">
        <f t="shared" si="99"/>
        <v/>
      </c>
    </row>
    <row r="471" spans="1:23" x14ac:dyDescent="0.35">
      <c r="A471" s="78" t="str">
        <f t="shared" si="108"/>
        <v/>
      </c>
      <c r="B471" s="72" t="str">
        <f t="shared" si="109"/>
        <v/>
      </c>
      <c r="C471" s="70" t="str">
        <f t="shared" si="110"/>
        <v/>
      </c>
      <c r="D471" s="79" t="str">
        <f t="shared" si="111"/>
        <v/>
      </c>
      <c r="E471" s="79" t="str">
        <f t="shared" si="112"/>
        <v/>
      </c>
      <c r="F471" s="79" t="str">
        <f t="shared" si="100"/>
        <v/>
      </c>
      <c r="G471" s="70" t="str">
        <f t="shared" si="101"/>
        <v/>
      </c>
      <c r="Q471" s="176" t="str">
        <f t="shared" si="102"/>
        <v/>
      </c>
      <c r="R471" s="177" t="str">
        <f t="shared" si="103"/>
        <v/>
      </c>
      <c r="S471" s="178" t="str">
        <f t="shared" si="104"/>
        <v/>
      </c>
      <c r="T471" s="179" t="str">
        <f t="shared" si="105"/>
        <v/>
      </c>
      <c r="U471" s="179" t="str">
        <f t="shared" si="106"/>
        <v/>
      </c>
      <c r="V471" s="179" t="str">
        <f t="shared" si="107"/>
        <v/>
      </c>
      <c r="W471" s="178" t="str">
        <f t="shared" si="99"/>
        <v/>
      </c>
    </row>
    <row r="472" spans="1:23" x14ac:dyDescent="0.35">
      <c r="A472" s="78" t="str">
        <f t="shared" si="108"/>
        <v/>
      </c>
      <c r="B472" s="72" t="str">
        <f t="shared" si="109"/>
        <v/>
      </c>
      <c r="C472" s="70" t="str">
        <f t="shared" si="110"/>
        <v/>
      </c>
      <c r="D472" s="79" t="str">
        <f t="shared" si="111"/>
        <v/>
      </c>
      <c r="E472" s="79" t="str">
        <f t="shared" si="112"/>
        <v/>
      </c>
      <c r="F472" s="79" t="str">
        <f t="shared" si="100"/>
        <v/>
      </c>
      <c r="G472" s="70" t="str">
        <f t="shared" si="101"/>
        <v/>
      </c>
      <c r="Q472" s="176" t="str">
        <f t="shared" si="102"/>
        <v/>
      </c>
      <c r="R472" s="177" t="str">
        <f t="shared" si="103"/>
        <v/>
      </c>
      <c r="S472" s="178" t="str">
        <f t="shared" si="104"/>
        <v/>
      </c>
      <c r="T472" s="179" t="str">
        <f t="shared" si="105"/>
        <v/>
      </c>
      <c r="U472" s="179" t="str">
        <f t="shared" si="106"/>
        <v/>
      </c>
      <c r="V472" s="179" t="str">
        <f t="shared" si="107"/>
        <v/>
      </c>
      <c r="W472" s="178" t="str">
        <f t="shared" si="99"/>
        <v/>
      </c>
    </row>
    <row r="473" spans="1:23" x14ac:dyDescent="0.35">
      <c r="A473" s="78" t="str">
        <f t="shared" si="108"/>
        <v/>
      </c>
      <c r="B473" s="72" t="str">
        <f t="shared" si="109"/>
        <v/>
      </c>
      <c r="C473" s="70" t="str">
        <f t="shared" si="110"/>
        <v/>
      </c>
      <c r="D473" s="79" t="str">
        <f t="shared" si="111"/>
        <v/>
      </c>
      <c r="E473" s="79" t="str">
        <f t="shared" si="112"/>
        <v/>
      </c>
      <c r="F473" s="79" t="str">
        <f t="shared" si="100"/>
        <v/>
      </c>
      <c r="G473" s="70" t="str">
        <f t="shared" si="101"/>
        <v/>
      </c>
      <c r="Q473" s="176" t="str">
        <f t="shared" si="102"/>
        <v/>
      </c>
      <c r="R473" s="177" t="str">
        <f t="shared" si="103"/>
        <v/>
      </c>
      <c r="S473" s="178" t="str">
        <f t="shared" si="104"/>
        <v/>
      </c>
      <c r="T473" s="179" t="str">
        <f t="shared" si="105"/>
        <v/>
      </c>
      <c r="U473" s="179" t="str">
        <f t="shared" si="106"/>
        <v/>
      </c>
      <c r="V473" s="179" t="str">
        <f t="shared" si="107"/>
        <v/>
      </c>
      <c r="W473" s="178" t="str">
        <f t="shared" si="99"/>
        <v/>
      </c>
    </row>
    <row r="474" spans="1:23" x14ac:dyDescent="0.35">
      <c r="A474" s="78" t="str">
        <f t="shared" si="108"/>
        <v/>
      </c>
      <c r="B474" s="72" t="str">
        <f t="shared" si="109"/>
        <v/>
      </c>
      <c r="C474" s="70" t="str">
        <f t="shared" si="110"/>
        <v/>
      </c>
      <c r="D474" s="79" t="str">
        <f t="shared" si="111"/>
        <v/>
      </c>
      <c r="E474" s="79" t="str">
        <f t="shared" si="112"/>
        <v/>
      </c>
      <c r="F474" s="79" t="str">
        <f t="shared" si="100"/>
        <v/>
      </c>
      <c r="G474" s="70" t="str">
        <f t="shared" si="101"/>
        <v/>
      </c>
      <c r="Q474" s="176" t="str">
        <f t="shared" si="102"/>
        <v/>
      </c>
      <c r="R474" s="177" t="str">
        <f t="shared" si="103"/>
        <v/>
      </c>
      <c r="S474" s="178" t="str">
        <f t="shared" si="104"/>
        <v/>
      </c>
      <c r="T474" s="179" t="str">
        <f t="shared" si="105"/>
        <v/>
      </c>
      <c r="U474" s="179" t="str">
        <f t="shared" si="106"/>
        <v/>
      </c>
      <c r="V474" s="179" t="str">
        <f t="shared" si="107"/>
        <v/>
      </c>
      <c r="W474" s="178" t="str">
        <f t="shared" si="99"/>
        <v/>
      </c>
    </row>
    <row r="475" spans="1:23" x14ac:dyDescent="0.35">
      <c r="A475" s="78" t="str">
        <f t="shared" si="108"/>
        <v/>
      </c>
      <c r="B475" s="72" t="str">
        <f t="shared" si="109"/>
        <v/>
      </c>
      <c r="C475" s="70" t="str">
        <f t="shared" si="110"/>
        <v/>
      </c>
      <c r="D475" s="79" t="str">
        <f t="shared" si="111"/>
        <v/>
      </c>
      <c r="E475" s="79" t="str">
        <f t="shared" si="112"/>
        <v/>
      </c>
      <c r="F475" s="79" t="str">
        <f t="shared" si="100"/>
        <v/>
      </c>
      <c r="G475" s="70" t="str">
        <f t="shared" si="101"/>
        <v/>
      </c>
      <c r="Q475" s="176" t="str">
        <f t="shared" si="102"/>
        <v/>
      </c>
      <c r="R475" s="177" t="str">
        <f t="shared" si="103"/>
        <v/>
      </c>
      <c r="S475" s="178" t="str">
        <f t="shared" si="104"/>
        <v/>
      </c>
      <c r="T475" s="179" t="str">
        <f t="shared" si="105"/>
        <v/>
      </c>
      <c r="U475" s="179" t="str">
        <f t="shared" si="106"/>
        <v/>
      </c>
      <c r="V475" s="179" t="str">
        <f t="shared" si="107"/>
        <v/>
      </c>
      <c r="W475" s="178" t="str">
        <f t="shared" si="99"/>
        <v/>
      </c>
    </row>
    <row r="476" spans="1:23" x14ac:dyDescent="0.35">
      <c r="A476" s="78" t="str">
        <f t="shared" si="108"/>
        <v/>
      </c>
      <c r="B476" s="72" t="str">
        <f t="shared" si="109"/>
        <v/>
      </c>
      <c r="C476" s="70" t="str">
        <f t="shared" si="110"/>
        <v/>
      </c>
      <c r="D476" s="79" t="str">
        <f t="shared" si="111"/>
        <v/>
      </c>
      <c r="E476" s="79" t="str">
        <f t="shared" si="112"/>
        <v/>
      </c>
      <c r="F476" s="79" t="str">
        <f t="shared" si="100"/>
        <v/>
      </c>
      <c r="G476" s="70" t="str">
        <f t="shared" si="101"/>
        <v/>
      </c>
      <c r="Q476" s="176" t="str">
        <f t="shared" si="102"/>
        <v/>
      </c>
      <c r="R476" s="177" t="str">
        <f t="shared" si="103"/>
        <v/>
      </c>
      <c r="S476" s="178" t="str">
        <f t="shared" si="104"/>
        <v/>
      </c>
      <c r="T476" s="179" t="str">
        <f t="shared" si="105"/>
        <v/>
      </c>
      <c r="U476" s="179" t="str">
        <f t="shared" si="106"/>
        <v/>
      </c>
      <c r="V476" s="179" t="str">
        <f t="shared" si="107"/>
        <v/>
      </c>
      <c r="W476" s="178" t="str">
        <f t="shared" si="99"/>
        <v/>
      </c>
    </row>
    <row r="477" spans="1:23" x14ac:dyDescent="0.35">
      <c r="A477" s="78" t="str">
        <f t="shared" si="108"/>
        <v/>
      </c>
      <c r="B477" s="72" t="str">
        <f t="shared" si="109"/>
        <v/>
      </c>
      <c r="C477" s="70" t="str">
        <f t="shared" si="110"/>
        <v/>
      </c>
      <c r="D477" s="79" t="str">
        <f t="shared" si="111"/>
        <v/>
      </c>
      <c r="E477" s="79" t="str">
        <f t="shared" si="112"/>
        <v/>
      </c>
      <c r="F477" s="79" t="str">
        <f t="shared" si="100"/>
        <v/>
      </c>
      <c r="G477" s="70" t="str">
        <f t="shared" si="101"/>
        <v/>
      </c>
      <c r="Q477" s="176" t="str">
        <f t="shared" si="102"/>
        <v/>
      </c>
      <c r="R477" s="177" t="str">
        <f t="shared" si="103"/>
        <v/>
      </c>
      <c r="S477" s="178" t="str">
        <f t="shared" si="104"/>
        <v/>
      </c>
      <c r="T477" s="179" t="str">
        <f t="shared" si="105"/>
        <v/>
      </c>
      <c r="U477" s="179" t="str">
        <f t="shared" si="106"/>
        <v/>
      </c>
      <c r="V477" s="179" t="str">
        <f t="shared" si="107"/>
        <v/>
      </c>
      <c r="W477" s="178" t="str">
        <f t="shared" si="99"/>
        <v/>
      </c>
    </row>
    <row r="478" spans="1:23" x14ac:dyDescent="0.35">
      <c r="A478" s="78" t="str">
        <f t="shared" si="108"/>
        <v/>
      </c>
      <c r="B478" s="72" t="str">
        <f t="shared" si="109"/>
        <v/>
      </c>
      <c r="C478" s="70" t="str">
        <f t="shared" si="110"/>
        <v/>
      </c>
      <c r="D478" s="79" t="str">
        <f t="shared" si="111"/>
        <v/>
      </c>
      <c r="E478" s="79" t="str">
        <f t="shared" si="112"/>
        <v/>
      </c>
      <c r="F478" s="79" t="str">
        <f t="shared" si="100"/>
        <v/>
      </c>
      <c r="G478" s="70" t="str">
        <f t="shared" si="101"/>
        <v/>
      </c>
      <c r="Q478" s="176" t="str">
        <f t="shared" si="102"/>
        <v/>
      </c>
      <c r="R478" s="177" t="str">
        <f t="shared" si="103"/>
        <v/>
      </c>
      <c r="S478" s="178" t="str">
        <f t="shared" si="104"/>
        <v/>
      </c>
      <c r="T478" s="179" t="str">
        <f t="shared" si="105"/>
        <v/>
      </c>
      <c r="U478" s="179" t="str">
        <f t="shared" si="106"/>
        <v/>
      </c>
      <c r="V478" s="179" t="str">
        <f t="shared" si="107"/>
        <v/>
      </c>
      <c r="W478" s="178" t="str">
        <f t="shared" si="99"/>
        <v/>
      </c>
    </row>
    <row r="479" spans="1:23" x14ac:dyDescent="0.35">
      <c r="A479" s="78" t="str">
        <f t="shared" si="108"/>
        <v/>
      </c>
      <c r="B479" s="72" t="str">
        <f t="shared" si="109"/>
        <v/>
      </c>
      <c r="C479" s="70" t="str">
        <f t="shared" si="110"/>
        <v/>
      </c>
      <c r="D479" s="79" t="str">
        <f t="shared" si="111"/>
        <v/>
      </c>
      <c r="E479" s="79" t="str">
        <f t="shared" si="112"/>
        <v/>
      </c>
      <c r="F479" s="79" t="str">
        <f t="shared" si="100"/>
        <v/>
      </c>
      <c r="G479" s="70" t="str">
        <f t="shared" si="101"/>
        <v/>
      </c>
      <c r="Q479" s="176" t="str">
        <f t="shared" si="102"/>
        <v/>
      </c>
      <c r="R479" s="177" t="str">
        <f t="shared" si="103"/>
        <v/>
      </c>
      <c r="S479" s="178" t="str">
        <f t="shared" si="104"/>
        <v/>
      </c>
      <c r="T479" s="179" t="str">
        <f t="shared" si="105"/>
        <v/>
      </c>
      <c r="U479" s="179" t="str">
        <f t="shared" si="106"/>
        <v/>
      </c>
      <c r="V479" s="179" t="str">
        <f t="shared" si="107"/>
        <v/>
      </c>
      <c r="W479" s="178" t="str">
        <f t="shared" si="99"/>
        <v/>
      </c>
    </row>
    <row r="480" spans="1:23" x14ac:dyDescent="0.35">
      <c r="A480" s="78" t="str">
        <f t="shared" si="108"/>
        <v/>
      </c>
      <c r="B480" s="72" t="str">
        <f t="shared" si="109"/>
        <v/>
      </c>
      <c r="C480" s="70" t="str">
        <f t="shared" si="110"/>
        <v/>
      </c>
      <c r="D480" s="79" t="str">
        <f t="shared" si="111"/>
        <v/>
      </c>
      <c r="E480" s="79" t="str">
        <f t="shared" si="112"/>
        <v/>
      </c>
      <c r="F480" s="79" t="str">
        <f t="shared" si="100"/>
        <v/>
      </c>
      <c r="G480" s="70" t="str">
        <f t="shared" si="101"/>
        <v/>
      </c>
      <c r="Q480" s="176" t="str">
        <f t="shared" si="102"/>
        <v/>
      </c>
      <c r="R480" s="177" t="str">
        <f t="shared" si="103"/>
        <v/>
      </c>
      <c r="S480" s="178" t="str">
        <f t="shared" si="104"/>
        <v/>
      </c>
      <c r="T480" s="179" t="str">
        <f t="shared" si="105"/>
        <v/>
      </c>
      <c r="U480" s="179" t="str">
        <f t="shared" si="106"/>
        <v/>
      </c>
      <c r="V480" s="179" t="str">
        <f t="shared" si="107"/>
        <v/>
      </c>
      <c r="W480" s="178" t="str">
        <f t="shared" si="99"/>
        <v/>
      </c>
    </row>
    <row r="481" spans="1:23" x14ac:dyDescent="0.35">
      <c r="A481" s="78" t="str">
        <f t="shared" si="108"/>
        <v/>
      </c>
      <c r="B481" s="72" t="str">
        <f t="shared" si="109"/>
        <v/>
      </c>
      <c r="C481" s="70" t="str">
        <f t="shared" si="110"/>
        <v/>
      </c>
      <c r="D481" s="79" t="str">
        <f t="shared" si="111"/>
        <v/>
      </c>
      <c r="E481" s="79" t="str">
        <f t="shared" si="112"/>
        <v/>
      </c>
      <c r="F481" s="79" t="str">
        <f t="shared" si="100"/>
        <v/>
      </c>
      <c r="G481" s="70" t="str">
        <f t="shared" si="101"/>
        <v/>
      </c>
      <c r="Q481" s="176" t="str">
        <f t="shared" si="102"/>
        <v/>
      </c>
      <c r="R481" s="177" t="str">
        <f t="shared" si="103"/>
        <v/>
      </c>
      <c r="S481" s="178" t="str">
        <f t="shared" si="104"/>
        <v/>
      </c>
      <c r="T481" s="179" t="str">
        <f t="shared" si="105"/>
        <v/>
      </c>
      <c r="U481" s="179" t="str">
        <f t="shared" si="106"/>
        <v/>
      </c>
      <c r="V481" s="179" t="str">
        <f t="shared" si="107"/>
        <v/>
      </c>
      <c r="W481" s="178" t="str">
        <f t="shared" si="99"/>
        <v/>
      </c>
    </row>
    <row r="482" spans="1:23" x14ac:dyDescent="0.35">
      <c r="A482" s="78" t="str">
        <f t="shared" si="108"/>
        <v/>
      </c>
      <c r="B482" s="72" t="str">
        <f t="shared" si="109"/>
        <v/>
      </c>
      <c r="C482" s="70" t="str">
        <f t="shared" si="110"/>
        <v/>
      </c>
      <c r="D482" s="79" t="str">
        <f t="shared" si="111"/>
        <v/>
      </c>
      <c r="E482" s="79" t="str">
        <f t="shared" si="112"/>
        <v/>
      </c>
      <c r="F482" s="79" t="str">
        <f t="shared" si="100"/>
        <v/>
      </c>
      <c r="G482" s="70" t="str">
        <f t="shared" si="101"/>
        <v/>
      </c>
      <c r="Q482" s="176" t="str">
        <f t="shared" si="102"/>
        <v/>
      </c>
      <c r="R482" s="177" t="str">
        <f t="shared" si="103"/>
        <v/>
      </c>
      <c r="S482" s="178" t="str">
        <f t="shared" si="104"/>
        <v/>
      </c>
      <c r="T482" s="179" t="str">
        <f t="shared" si="105"/>
        <v/>
      </c>
      <c r="U482" s="179" t="str">
        <f t="shared" si="106"/>
        <v/>
      </c>
      <c r="V482" s="179" t="str">
        <f t="shared" si="107"/>
        <v/>
      </c>
      <c r="W482" s="178" t="str">
        <f t="shared" si="99"/>
        <v/>
      </c>
    </row>
    <row r="483" spans="1:23" x14ac:dyDescent="0.35">
      <c r="A483" s="78" t="str">
        <f t="shared" si="108"/>
        <v/>
      </c>
      <c r="B483" s="72" t="str">
        <f t="shared" si="109"/>
        <v/>
      </c>
      <c r="C483" s="70" t="str">
        <f t="shared" si="110"/>
        <v/>
      </c>
      <c r="D483" s="79" t="str">
        <f t="shared" si="111"/>
        <v/>
      </c>
      <c r="E483" s="79" t="str">
        <f t="shared" si="112"/>
        <v/>
      </c>
      <c r="F483" s="79" t="str">
        <f t="shared" si="100"/>
        <v/>
      </c>
      <c r="G483" s="70" t="str">
        <f t="shared" si="101"/>
        <v/>
      </c>
      <c r="Q483" s="176" t="str">
        <f t="shared" si="102"/>
        <v/>
      </c>
      <c r="R483" s="177" t="str">
        <f t="shared" si="103"/>
        <v/>
      </c>
      <c r="S483" s="178" t="str">
        <f t="shared" si="104"/>
        <v/>
      </c>
      <c r="T483" s="179" t="str">
        <f t="shared" si="105"/>
        <v/>
      </c>
      <c r="U483" s="179" t="str">
        <f t="shared" si="106"/>
        <v/>
      </c>
      <c r="V483" s="179" t="str">
        <f t="shared" si="107"/>
        <v/>
      </c>
      <c r="W483" s="178" t="str">
        <f t="shared" si="99"/>
        <v/>
      </c>
    </row>
    <row r="484" spans="1:23" x14ac:dyDescent="0.35">
      <c r="A484" s="78" t="str">
        <f t="shared" si="108"/>
        <v/>
      </c>
      <c r="B484" s="72" t="str">
        <f t="shared" si="109"/>
        <v/>
      </c>
      <c r="C484" s="70" t="str">
        <f t="shared" si="110"/>
        <v/>
      </c>
      <c r="D484" s="79" t="str">
        <f t="shared" si="111"/>
        <v/>
      </c>
      <c r="E484" s="79" t="str">
        <f t="shared" si="112"/>
        <v/>
      </c>
      <c r="F484" s="79" t="str">
        <f t="shared" si="100"/>
        <v/>
      </c>
      <c r="G484" s="70" t="str">
        <f t="shared" si="101"/>
        <v/>
      </c>
      <c r="Q484" s="176" t="str">
        <f t="shared" si="102"/>
        <v/>
      </c>
      <c r="R484" s="177" t="str">
        <f t="shared" si="103"/>
        <v/>
      </c>
      <c r="S484" s="178" t="str">
        <f t="shared" si="104"/>
        <v/>
      </c>
      <c r="T484" s="179" t="str">
        <f t="shared" si="105"/>
        <v/>
      </c>
      <c r="U484" s="179" t="str">
        <f t="shared" si="106"/>
        <v/>
      </c>
      <c r="V484" s="179" t="str">
        <f t="shared" si="107"/>
        <v/>
      </c>
      <c r="W484" s="178" t="str">
        <f t="shared" si="99"/>
        <v/>
      </c>
    </row>
    <row r="485" spans="1:23" x14ac:dyDescent="0.35">
      <c r="A485" s="78" t="str">
        <f t="shared" si="108"/>
        <v/>
      </c>
      <c r="B485" s="72" t="str">
        <f t="shared" si="109"/>
        <v/>
      </c>
      <c r="C485" s="70" t="str">
        <f t="shared" si="110"/>
        <v/>
      </c>
      <c r="D485" s="79" t="str">
        <f t="shared" si="111"/>
        <v/>
      </c>
      <c r="E485" s="79" t="str">
        <f t="shared" si="112"/>
        <v/>
      </c>
      <c r="F485" s="79" t="str">
        <f t="shared" si="100"/>
        <v/>
      </c>
      <c r="G485" s="70" t="str">
        <f t="shared" si="101"/>
        <v/>
      </c>
      <c r="Q485" s="176" t="str">
        <f t="shared" si="102"/>
        <v/>
      </c>
      <c r="R485" s="177" t="str">
        <f t="shared" si="103"/>
        <v/>
      </c>
      <c r="S485" s="178" t="str">
        <f t="shared" si="104"/>
        <v/>
      </c>
      <c r="T485" s="179" t="str">
        <f t="shared" si="105"/>
        <v/>
      </c>
      <c r="U485" s="179" t="str">
        <f t="shared" si="106"/>
        <v/>
      </c>
      <c r="V485" s="179" t="str">
        <f t="shared" si="107"/>
        <v/>
      </c>
      <c r="W485" s="178" t="str">
        <f t="shared" si="99"/>
        <v/>
      </c>
    </row>
    <row r="486" spans="1:23" x14ac:dyDescent="0.35">
      <c r="A486" s="78" t="str">
        <f t="shared" si="108"/>
        <v/>
      </c>
      <c r="B486" s="72" t="str">
        <f t="shared" si="109"/>
        <v/>
      </c>
      <c r="C486" s="70" t="str">
        <f t="shared" si="110"/>
        <v/>
      </c>
      <c r="D486" s="79" t="str">
        <f t="shared" si="111"/>
        <v/>
      </c>
      <c r="E486" s="79" t="str">
        <f t="shared" si="112"/>
        <v/>
      </c>
      <c r="F486" s="79" t="str">
        <f t="shared" si="100"/>
        <v/>
      </c>
      <c r="G486" s="70" t="str">
        <f t="shared" si="101"/>
        <v/>
      </c>
      <c r="Q486" s="176" t="str">
        <f t="shared" si="102"/>
        <v/>
      </c>
      <c r="R486" s="177" t="str">
        <f t="shared" si="103"/>
        <v/>
      </c>
      <c r="S486" s="178" t="str">
        <f t="shared" si="104"/>
        <v/>
      </c>
      <c r="T486" s="179" t="str">
        <f t="shared" si="105"/>
        <v/>
      </c>
      <c r="U486" s="179" t="str">
        <f t="shared" si="106"/>
        <v/>
      </c>
      <c r="V486" s="179" t="str">
        <f t="shared" si="107"/>
        <v/>
      </c>
      <c r="W486" s="178" t="str">
        <f t="shared" si="99"/>
        <v/>
      </c>
    </row>
    <row r="487" spans="1:23" x14ac:dyDescent="0.35">
      <c r="A487" s="78" t="str">
        <f t="shared" si="108"/>
        <v/>
      </c>
      <c r="B487" s="72" t="str">
        <f t="shared" si="109"/>
        <v/>
      </c>
      <c r="C487" s="70" t="str">
        <f t="shared" si="110"/>
        <v/>
      </c>
      <c r="D487" s="79" t="str">
        <f t="shared" si="111"/>
        <v/>
      </c>
      <c r="E487" s="79" t="str">
        <f t="shared" si="112"/>
        <v/>
      </c>
      <c r="F487" s="79" t="str">
        <f t="shared" si="100"/>
        <v/>
      </c>
      <c r="G487" s="70" t="str">
        <f t="shared" si="101"/>
        <v/>
      </c>
      <c r="Q487" s="176" t="str">
        <f t="shared" si="102"/>
        <v/>
      </c>
      <c r="R487" s="177" t="str">
        <f t="shared" si="103"/>
        <v/>
      </c>
      <c r="S487" s="178" t="str">
        <f t="shared" si="104"/>
        <v/>
      </c>
      <c r="T487" s="179" t="str">
        <f t="shared" si="105"/>
        <v/>
      </c>
      <c r="U487" s="179" t="str">
        <f t="shared" si="106"/>
        <v/>
      </c>
      <c r="V487" s="179" t="str">
        <f t="shared" si="107"/>
        <v/>
      </c>
      <c r="W487" s="178" t="str">
        <f t="shared" si="99"/>
        <v/>
      </c>
    </row>
    <row r="488" spans="1:23" x14ac:dyDescent="0.35">
      <c r="A488" s="78" t="str">
        <f t="shared" si="108"/>
        <v/>
      </c>
      <c r="B488" s="72" t="str">
        <f t="shared" si="109"/>
        <v/>
      </c>
      <c r="C488" s="70" t="str">
        <f t="shared" si="110"/>
        <v/>
      </c>
      <c r="D488" s="79" t="str">
        <f t="shared" si="111"/>
        <v/>
      </c>
      <c r="E488" s="79" t="str">
        <f t="shared" si="112"/>
        <v/>
      </c>
      <c r="F488" s="79" t="str">
        <f t="shared" si="100"/>
        <v/>
      </c>
      <c r="G488" s="70" t="str">
        <f t="shared" si="101"/>
        <v/>
      </c>
      <c r="Q488" s="176" t="str">
        <f t="shared" si="102"/>
        <v/>
      </c>
      <c r="R488" s="177" t="str">
        <f t="shared" si="103"/>
        <v/>
      </c>
      <c r="S488" s="178" t="str">
        <f t="shared" si="104"/>
        <v/>
      </c>
      <c r="T488" s="179" t="str">
        <f t="shared" si="105"/>
        <v/>
      </c>
      <c r="U488" s="179" t="str">
        <f t="shared" si="106"/>
        <v/>
      </c>
      <c r="V488" s="179" t="str">
        <f t="shared" si="107"/>
        <v/>
      </c>
      <c r="W488" s="178" t="str">
        <f t="shared" si="99"/>
        <v/>
      </c>
    </row>
    <row r="489" spans="1:23" x14ac:dyDescent="0.35">
      <c r="A489" s="78" t="str">
        <f t="shared" si="108"/>
        <v/>
      </c>
      <c r="B489" s="72" t="str">
        <f t="shared" si="109"/>
        <v/>
      </c>
      <c r="C489" s="70" t="str">
        <f t="shared" si="110"/>
        <v/>
      </c>
      <c r="D489" s="79" t="str">
        <f t="shared" si="111"/>
        <v/>
      </c>
      <c r="E489" s="79" t="str">
        <f t="shared" si="112"/>
        <v/>
      </c>
      <c r="F489" s="79" t="str">
        <f t="shared" si="100"/>
        <v/>
      </c>
      <c r="G489" s="70" t="str">
        <f t="shared" si="101"/>
        <v/>
      </c>
      <c r="Q489" s="176" t="str">
        <f t="shared" si="102"/>
        <v/>
      </c>
      <c r="R489" s="177" t="str">
        <f t="shared" si="103"/>
        <v/>
      </c>
      <c r="S489" s="178" t="str">
        <f t="shared" si="104"/>
        <v/>
      </c>
      <c r="T489" s="179" t="str">
        <f t="shared" si="105"/>
        <v/>
      </c>
      <c r="U489" s="179" t="str">
        <f t="shared" si="106"/>
        <v/>
      </c>
      <c r="V489" s="179" t="str">
        <f t="shared" si="107"/>
        <v/>
      </c>
      <c r="W489" s="178" t="str">
        <f t="shared" si="99"/>
        <v/>
      </c>
    </row>
    <row r="490" spans="1:23" x14ac:dyDescent="0.35">
      <c r="A490" s="78" t="str">
        <f t="shared" si="108"/>
        <v/>
      </c>
      <c r="B490" s="72" t="str">
        <f t="shared" si="109"/>
        <v/>
      </c>
      <c r="C490" s="70" t="str">
        <f t="shared" si="110"/>
        <v/>
      </c>
      <c r="D490" s="79" t="str">
        <f t="shared" si="111"/>
        <v/>
      </c>
      <c r="E490" s="79" t="str">
        <f t="shared" si="112"/>
        <v/>
      </c>
      <c r="F490" s="79" t="str">
        <f t="shared" si="100"/>
        <v/>
      </c>
      <c r="G490" s="70" t="str">
        <f t="shared" si="101"/>
        <v/>
      </c>
      <c r="Q490" s="176" t="str">
        <f t="shared" si="102"/>
        <v/>
      </c>
      <c r="R490" s="177" t="str">
        <f t="shared" si="103"/>
        <v/>
      </c>
      <c r="S490" s="178" t="str">
        <f t="shared" si="104"/>
        <v/>
      </c>
      <c r="T490" s="179" t="str">
        <f t="shared" si="105"/>
        <v/>
      </c>
      <c r="U490" s="179" t="str">
        <f t="shared" si="106"/>
        <v/>
      </c>
      <c r="V490" s="179" t="str">
        <f t="shared" si="107"/>
        <v/>
      </c>
      <c r="W490" s="178" t="str">
        <f t="shared" si="99"/>
        <v/>
      </c>
    </row>
    <row r="491" spans="1:23" x14ac:dyDescent="0.35">
      <c r="A491" s="78" t="str">
        <f t="shared" si="108"/>
        <v/>
      </c>
      <c r="B491" s="72" t="str">
        <f t="shared" si="109"/>
        <v/>
      </c>
      <c r="C491" s="70" t="str">
        <f t="shared" si="110"/>
        <v/>
      </c>
      <c r="D491" s="79" t="str">
        <f t="shared" si="111"/>
        <v/>
      </c>
      <c r="E491" s="79" t="str">
        <f t="shared" si="112"/>
        <v/>
      </c>
      <c r="F491" s="79" t="str">
        <f t="shared" si="100"/>
        <v/>
      </c>
      <c r="G491" s="70" t="str">
        <f t="shared" si="101"/>
        <v/>
      </c>
      <c r="Q491" s="176" t="str">
        <f t="shared" si="102"/>
        <v/>
      </c>
      <c r="R491" s="177" t="str">
        <f t="shared" si="103"/>
        <v/>
      </c>
      <c r="S491" s="178" t="str">
        <f t="shared" si="104"/>
        <v/>
      </c>
      <c r="T491" s="179" t="str">
        <f t="shared" si="105"/>
        <v/>
      </c>
      <c r="U491" s="179" t="str">
        <f t="shared" si="106"/>
        <v/>
      </c>
      <c r="V491" s="179" t="str">
        <f t="shared" si="107"/>
        <v/>
      </c>
      <c r="W491" s="178" t="str">
        <f t="shared" si="99"/>
        <v/>
      </c>
    </row>
    <row r="492" spans="1:23" x14ac:dyDescent="0.35">
      <c r="A492" s="78" t="str">
        <f t="shared" si="108"/>
        <v/>
      </c>
      <c r="B492" s="72" t="str">
        <f t="shared" si="109"/>
        <v/>
      </c>
      <c r="C492" s="70" t="str">
        <f t="shared" si="110"/>
        <v/>
      </c>
      <c r="D492" s="79" t="str">
        <f t="shared" si="111"/>
        <v/>
      </c>
      <c r="E492" s="79" t="str">
        <f t="shared" si="112"/>
        <v/>
      </c>
      <c r="F492" s="79" t="str">
        <f t="shared" si="100"/>
        <v/>
      </c>
      <c r="G492" s="70" t="str">
        <f t="shared" si="101"/>
        <v/>
      </c>
      <c r="Q492" s="176" t="str">
        <f t="shared" si="102"/>
        <v/>
      </c>
      <c r="R492" s="177" t="str">
        <f t="shared" si="103"/>
        <v/>
      </c>
      <c r="S492" s="178" t="str">
        <f t="shared" si="104"/>
        <v/>
      </c>
      <c r="T492" s="179" t="str">
        <f t="shared" si="105"/>
        <v/>
      </c>
      <c r="U492" s="179" t="str">
        <f t="shared" si="106"/>
        <v/>
      </c>
      <c r="V492" s="179" t="str">
        <f t="shared" si="107"/>
        <v/>
      </c>
      <c r="W492" s="178" t="str">
        <f t="shared" si="99"/>
        <v/>
      </c>
    </row>
    <row r="493" spans="1:23" x14ac:dyDescent="0.35">
      <c r="A493" s="78" t="str">
        <f t="shared" si="108"/>
        <v/>
      </c>
      <c r="B493" s="72" t="str">
        <f t="shared" si="109"/>
        <v/>
      </c>
      <c r="C493" s="70" t="str">
        <f t="shared" si="110"/>
        <v/>
      </c>
      <c r="D493" s="79" t="str">
        <f t="shared" si="111"/>
        <v/>
      </c>
      <c r="E493" s="79" t="str">
        <f t="shared" si="112"/>
        <v/>
      </c>
      <c r="F493" s="79" t="str">
        <f t="shared" si="100"/>
        <v/>
      </c>
      <c r="G493" s="70" t="str">
        <f t="shared" si="101"/>
        <v/>
      </c>
      <c r="Q493" s="176" t="str">
        <f t="shared" si="102"/>
        <v/>
      </c>
      <c r="R493" s="177" t="str">
        <f t="shared" si="103"/>
        <v/>
      </c>
      <c r="S493" s="178" t="str">
        <f t="shared" si="104"/>
        <v/>
      </c>
      <c r="T493" s="179" t="str">
        <f t="shared" si="105"/>
        <v/>
      </c>
      <c r="U493" s="179" t="str">
        <f t="shared" si="106"/>
        <v/>
      </c>
      <c r="V493" s="179" t="str">
        <f t="shared" si="107"/>
        <v/>
      </c>
      <c r="W493" s="178" t="str">
        <f t="shared" si="99"/>
        <v/>
      </c>
    </row>
    <row r="494" spans="1:23" x14ac:dyDescent="0.35">
      <c r="A494" s="78" t="str">
        <f t="shared" si="108"/>
        <v/>
      </c>
      <c r="B494" s="72" t="str">
        <f t="shared" si="109"/>
        <v/>
      </c>
      <c r="C494" s="70" t="str">
        <f t="shared" si="110"/>
        <v/>
      </c>
      <c r="D494" s="79" t="str">
        <f t="shared" si="111"/>
        <v/>
      </c>
      <c r="E494" s="79" t="str">
        <f t="shared" si="112"/>
        <v/>
      </c>
      <c r="F494" s="79" t="str">
        <f t="shared" si="100"/>
        <v/>
      </c>
      <c r="G494" s="70" t="str">
        <f t="shared" si="101"/>
        <v/>
      </c>
      <c r="Q494" s="176" t="str">
        <f t="shared" si="102"/>
        <v/>
      </c>
      <c r="R494" s="177" t="str">
        <f t="shared" si="103"/>
        <v/>
      </c>
      <c r="S494" s="178" t="str">
        <f t="shared" si="104"/>
        <v/>
      </c>
      <c r="T494" s="179" t="str">
        <f t="shared" si="105"/>
        <v/>
      </c>
      <c r="U494" s="179" t="str">
        <f t="shared" si="106"/>
        <v/>
      </c>
      <c r="V494" s="179" t="str">
        <f t="shared" si="107"/>
        <v/>
      </c>
      <c r="W494" s="178" t="str">
        <f t="shared" si="99"/>
        <v/>
      </c>
    </row>
    <row r="495" spans="1:23" x14ac:dyDescent="0.35">
      <c r="A495" s="78" t="str">
        <f t="shared" si="108"/>
        <v/>
      </c>
      <c r="B495" s="72" t="str">
        <f t="shared" si="109"/>
        <v/>
      </c>
      <c r="C495" s="70" t="str">
        <f t="shared" si="110"/>
        <v/>
      </c>
      <c r="D495" s="79" t="str">
        <f t="shared" si="111"/>
        <v/>
      </c>
      <c r="E495" s="79" t="str">
        <f t="shared" si="112"/>
        <v/>
      </c>
      <c r="F495" s="79" t="str">
        <f t="shared" si="100"/>
        <v/>
      </c>
      <c r="G495" s="70" t="str">
        <f t="shared" si="101"/>
        <v/>
      </c>
      <c r="Q495" s="176" t="str">
        <f t="shared" si="102"/>
        <v/>
      </c>
      <c r="R495" s="177" t="str">
        <f t="shared" si="103"/>
        <v/>
      </c>
      <c r="S495" s="178" t="str">
        <f t="shared" si="104"/>
        <v/>
      </c>
      <c r="T495" s="179" t="str">
        <f t="shared" si="105"/>
        <v/>
      </c>
      <c r="U495" s="179" t="str">
        <f t="shared" si="106"/>
        <v/>
      </c>
      <c r="V495" s="179" t="str">
        <f t="shared" si="107"/>
        <v/>
      </c>
      <c r="W495" s="178" t="str">
        <f t="shared" si="99"/>
        <v/>
      </c>
    </row>
    <row r="496" spans="1:23" x14ac:dyDescent="0.35">
      <c r="A496" s="78" t="str">
        <f t="shared" si="108"/>
        <v/>
      </c>
      <c r="B496" s="72" t="str">
        <f t="shared" si="109"/>
        <v/>
      </c>
      <c r="C496" s="70" t="str">
        <f t="shared" si="110"/>
        <v/>
      </c>
      <c r="D496" s="79" t="str">
        <f t="shared" si="111"/>
        <v/>
      </c>
      <c r="E496" s="79" t="str">
        <f t="shared" si="112"/>
        <v/>
      </c>
      <c r="F496" s="79" t="str">
        <f t="shared" si="100"/>
        <v/>
      </c>
      <c r="G496" s="70" t="str">
        <f t="shared" si="101"/>
        <v/>
      </c>
      <c r="Q496" s="176" t="str">
        <f t="shared" si="102"/>
        <v/>
      </c>
      <c r="R496" s="177" t="str">
        <f t="shared" si="103"/>
        <v/>
      </c>
      <c r="S496" s="178" t="str">
        <f t="shared" si="104"/>
        <v/>
      </c>
      <c r="T496" s="179" t="str">
        <f t="shared" si="105"/>
        <v/>
      </c>
      <c r="U496" s="179" t="str">
        <f t="shared" si="106"/>
        <v/>
      </c>
      <c r="V496" s="179" t="str">
        <f t="shared" si="107"/>
        <v/>
      </c>
      <c r="W496" s="178" t="str">
        <f t="shared" si="99"/>
        <v/>
      </c>
    </row>
    <row r="497" spans="1:23" x14ac:dyDescent="0.35">
      <c r="A497" s="78" t="str">
        <f t="shared" si="108"/>
        <v/>
      </c>
      <c r="B497" s="72" t="str">
        <f t="shared" si="109"/>
        <v/>
      </c>
      <c r="C497" s="70" t="str">
        <f t="shared" si="110"/>
        <v/>
      </c>
      <c r="D497" s="79" t="str">
        <f t="shared" si="111"/>
        <v/>
      </c>
      <c r="E497" s="79" t="str">
        <f t="shared" si="112"/>
        <v/>
      </c>
      <c r="F497" s="79" t="str">
        <f t="shared" si="100"/>
        <v/>
      </c>
      <c r="G497" s="70" t="str">
        <f t="shared" si="101"/>
        <v/>
      </c>
      <c r="Q497" s="176" t="str">
        <f t="shared" si="102"/>
        <v/>
      </c>
      <c r="R497" s="177" t="str">
        <f t="shared" si="103"/>
        <v/>
      </c>
      <c r="S497" s="178" t="str">
        <f t="shared" si="104"/>
        <v/>
      </c>
      <c r="T497" s="179" t="str">
        <f t="shared" si="105"/>
        <v/>
      </c>
      <c r="U497" s="179" t="str">
        <f t="shared" si="106"/>
        <v/>
      </c>
      <c r="V497" s="179" t="str">
        <f t="shared" si="107"/>
        <v/>
      </c>
      <c r="W497" s="178" t="str">
        <f t="shared" si="99"/>
        <v/>
      </c>
    </row>
    <row r="498" spans="1:23" x14ac:dyDescent="0.35">
      <c r="A498" s="78" t="str">
        <f t="shared" si="108"/>
        <v/>
      </c>
      <c r="B498" s="72" t="str">
        <f t="shared" si="109"/>
        <v/>
      </c>
      <c r="C498" s="70" t="str">
        <f t="shared" si="110"/>
        <v/>
      </c>
      <c r="D498" s="79" t="str">
        <f t="shared" si="111"/>
        <v/>
      </c>
      <c r="E498" s="79" t="str">
        <f t="shared" si="112"/>
        <v/>
      </c>
      <c r="F498" s="79" t="str">
        <f t="shared" si="100"/>
        <v/>
      </c>
      <c r="G498" s="70" t="str">
        <f t="shared" si="101"/>
        <v/>
      </c>
      <c r="Q498" s="176" t="str">
        <f t="shared" si="102"/>
        <v/>
      </c>
      <c r="R498" s="177" t="str">
        <f t="shared" si="103"/>
        <v/>
      </c>
      <c r="S498" s="178" t="str">
        <f t="shared" si="104"/>
        <v/>
      </c>
      <c r="T498" s="179" t="str">
        <f t="shared" si="105"/>
        <v/>
      </c>
      <c r="U498" s="179" t="str">
        <f t="shared" si="106"/>
        <v/>
      </c>
      <c r="V498" s="179" t="str">
        <f t="shared" si="107"/>
        <v/>
      </c>
      <c r="W498" s="178" t="str">
        <f t="shared" si="99"/>
        <v/>
      </c>
    </row>
    <row r="499" spans="1:23" x14ac:dyDescent="0.35">
      <c r="A499" s="78" t="str">
        <f t="shared" si="108"/>
        <v/>
      </c>
      <c r="B499" s="72" t="str">
        <f t="shared" si="109"/>
        <v/>
      </c>
      <c r="C499" s="70" t="str">
        <f t="shared" si="110"/>
        <v/>
      </c>
      <c r="D499" s="79" t="str">
        <f t="shared" si="111"/>
        <v/>
      </c>
      <c r="E499" s="79" t="str">
        <f t="shared" si="112"/>
        <v/>
      </c>
      <c r="F499" s="79" t="str">
        <f t="shared" si="100"/>
        <v/>
      </c>
      <c r="G499" s="70" t="str">
        <f t="shared" si="101"/>
        <v/>
      </c>
      <c r="Q499" s="176" t="str">
        <f t="shared" si="102"/>
        <v/>
      </c>
      <c r="R499" s="177" t="str">
        <f t="shared" si="103"/>
        <v/>
      </c>
      <c r="S499" s="178" t="str">
        <f t="shared" si="104"/>
        <v/>
      </c>
      <c r="T499" s="179" t="str">
        <f t="shared" si="105"/>
        <v/>
      </c>
      <c r="U499" s="179" t="str">
        <f t="shared" si="106"/>
        <v/>
      </c>
      <c r="V499" s="179" t="str">
        <f t="shared" si="107"/>
        <v/>
      </c>
      <c r="W499" s="178" t="str">
        <f t="shared" si="99"/>
        <v/>
      </c>
    </row>
    <row r="500" spans="1:23" x14ac:dyDescent="0.35">
      <c r="A500" s="78" t="str">
        <f t="shared" si="108"/>
        <v/>
      </c>
      <c r="B500" s="72" t="str">
        <f t="shared" si="109"/>
        <v/>
      </c>
      <c r="C500" s="70" t="str">
        <f t="shared" si="110"/>
        <v/>
      </c>
      <c r="D500" s="79" t="str">
        <f t="shared" si="111"/>
        <v/>
      </c>
      <c r="E500" s="79" t="str">
        <f t="shared" si="112"/>
        <v/>
      </c>
      <c r="F500" s="79" t="str">
        <f t="shared" si="100"/>
        <v/>
      </c>
      <c r="G500" s="70" t="str">
        <f t="shared" si="101"/>
        <v/>
      </c>
      <c r="Q500" s="176" t="str">
        <f t="shared" si="102"/>
        <v/>
      </c>
      <c r="R500" s="177" t="str">
        <f t="shared" si="103"/>
        <v/>
      </c>
      <c r="S500" s="178" t="str">
        <f t="shared" si="104"/>
        <v/>
      </c>
      <c r="T500" s="179" t="str">
        <f t="shared" si="105"/>
        <v/>
      </c>
      <c r="U500" s="179" t="str">
        <f t="shared" si="106"/>
        <v/>
      </c>
      <c r="V500" s="179" t="str">
        <f t="shared" si="107"/>
        <v/>
      </c>
      <c r="W500" s="178" t="str">
        <f t="shared" si="99"/>
        <v/>
      </c>
    </row>
    <row r="501" spans="1:23" x14ac:dyDescent="0.35">
      <c r="A501" s="78" t="str">
        <f t="shared" si="108"/>
        <v/>
      </c>
      <c r="B501" s="72" t="str">
        <f t="shared" si="109"/>
        <v/>
      </c>
      <c r="C501" s="70" t="str">
        <f t="shared" si="110"/>
        <v/>
      </c>
      <c r="D501" s="79" t="str">
        <f t="shared" si="111"/>
        <v/>
      </c>
      <c r="E501" s="79" t="str">
        <f t="shared" si="112"/>
        <v/>
      </c>
      <c r="F501" s="79" t="str">
        <f t="shared" si="100"/>
        <v/>
      </c>
      <c r="G501" s="70" t="str">
        <f t="shared" si="101"/>
        <v/>
      </c>
      <c r="Q501" s="176" t="str">
        <f t="shared" si="102"/>
        <v/>
      </c>
      <c r="R501" s="177" t="str">
        <f t="shared" si="103"/>
        <v/>
      </c>
      <c r="S501" s="178" t="str">
        <f t="shared" si="104"/>
        <v/>
      </c>
      <c r="T501" s="179" t="str">
        <f t="shared" si="105"/>
        <v/>
      </c>
      <c r="U501" s="179" t="str">
        <f t="shared" si="106"/>
        <v/>
      </c>
      <c r="V501" s="179" t="str">
        <f t="shared" si="107"/>
        <v/>
      </c>
      <c r="W501" s="178" t="str">
        <f t="shared" si="99"/>
        <v/>
      </c>
    </row>
    <row r="502" spans="1:23" x14ac:dyDescent="0.35">
      <c r="A502" s="78" t="str">
        <f t="shared" si="108"/>
        <v/>
      </c>
      <c r="B502" s="72" t="str">
        <f t="shared" si="109"/>
        <v/>
      </c>
      <c r="C502" s="70" t="str">
        <f t="shared" si="110"/>
        <v/>
      </c>
      <c r="D502" s="79" t="str">
        <f t="shared" si="111"/>
        <v/>
      </c>
      <c r="E502" s="79" t="str">
        <f t="shared" si="112"/>
        <v/>
      </c>
      <c r="F502" s="79" t="str">
        <f t="shared" si="100"/>
        <v/>
      </c>
      <c r="G502" s="70" t="str">
        <f t="shared" si="101"/>
        <v/>
      </c>
      <c r="Q502" s="176" t="str">
        <f t="shared" si="102"/>
        <v/>
      </c>
      <c r="R502" s="177" t="str">
        <f t="shared" si="103"/>
        <v/>
      </c>
      <c r="S502" s="178" t="str">
        <f t="shared" si="104"/>
        <v/>
      </c>
      <c r="T502" s="179" t="str">
        <f t="shared" si="105"/>
        <v/>
      </c>
      <c r="U502" s="179" t="str">
        <f t="shared" si="106"/>
        <v/>
      </c>
      <c r="V502" s="179" t="str">
        <f t="shared" si="107"/>
        <v/>
      </c>
      <c r="W502" s="178" t="str">
        <f t="shared" si="99"/>
        <v/>
      </c>
    </row>
    <row r="503" spans="1:23" x14ac:dyDescent="0.35">
      <c r="A503" s="78" t="str">
        <f t="shared" si="108"/>
        <v/>
      </c>
      <c r="B503" s="72" t="str">
        <f t="shared" si="109"/>
        <v/>
      </c>
      <c r="C503" s="70" t="str">
        <f t="shared" si="110"/>
        <v/>
      </c>
      <c r="D503" s="79" t="str">
        <f t="shared" si="111"/>
        <v/>
      </c>
      <c r="E503" s="79" t="str">
        <f t="shared" si="112"/>
        <v/>
      </c>
      <c r="F503" s="79" t="str">
        <f t="shared" si="100"/>
        <v/>
      </c>
      <c r="G503" s="70" t="str">
        <f t="shared" si="101"/>
        <v/>
      </c>
      <c r="Q503" s="176" t="str">
        <f t="shared" si="102"/>
        <v/>
      </c>
      <c r="R503" s="177" t="str">
        <f t="shared" si="103"/>
        <v/>
      </c>
      <c r="S503" s="178" t="str">
        <f t="shared" si="104"/>
        <v/>
      </c>
      <c r="T503" s="179" t="str">
        <f t="shared" si="105"/>
        <v/>
      </c>
      <c r="U503" s="179" t="str">
        <f t="shared" si="106"/>
        <v/>
      </c>
      <c r="V503" s="179" t="str">
        <f t="shared" si="107"/>
        <v/>
      </c>
      <c r="W503" s="178" t="str">
        <f t="shared" si="99"/>
        <v/>
      </c>
    </row>
    <row r="504" spans="1:23" x14ac:dyDescent="0.35">
      <c r="Q504" s="176" t="str">
        <f t="shared" si="102"/>
        <v/>
      </c>
      <c r="R504" s="177" t="str">
        <f t="shared" si="103"/>
        <v/>
      </c>
      <c r="S504" s="178" t="str">
        <f t="shared" si="104"/>
        <v/>
      </c>
      <c r="T504" s="179" t="str">
        <f t="shared" si="105"/>
        <v/>
      </c>
      <c r="U504" s="179" t="str">
        <f t="shared" si="106"/>
        <v/>
      </c>
      <c r="V504" s="179" t="str">
        <f t="shared" si="107"/>
        <v/>
      </c>
      <c r="W504" s="178" t="str">
        <f t="shared" si="99"/>
        <v/>
      </c>
    </row>
    <row r="505" spans="1:23" x14ac:dyDescent="0.35">
      <c r="Q505" s="176" t="str">
        <f t="shared" si="102"/>
        <v/>
      </c>
      <c r="R505" s="177" t="str">
        <f t="shared" si="103"/>
        <v/>
      </c>
      <c r="S505" s="178" t="str">
        <f t="shared" si="104"/>
        <v/>
      </c>
      <c r="T505" s="179" t="str">
        <f t="shared" si="105"/>
        <v/>
      </c>
      <c r="U505" s="179" t="str">
        <f t="shared" si="106"/>
        <v/>
      </c>
      <c r="V505" s="179" t="str">
        <f t="shared" si="107"/>
        <v/>
      </c>
      <c r="W505" s="178" t="str">
        <f t="shared" si="99"/>
        <v/>
      </c>
    </row>
    <row r="506" spans="1:23" x14ac:dyDescent="0.35">
      <c r="Q506" s="176" t="str">
        <f t="shared" si="102"/>
        <v/>
      </c>
      <c r="R506" s="177" t="str">
        <f t="shared" si="103"/>
        <v/>
      </c>
      <c r="S506" s="178" t="str">
        <f t="shared" si="104"/>
        <v/>
      </c>
      <c r="T506" s="179" t="str">
        <f t="shared" si="105"/>
        <v/>
      </c>
      <c r="U506" s="179" t="str">
        <f t="shared" si="106"/>
        <v/>
      </c>
      <c r="V506" s="179" t="str">
        <f t="shared" si="107"/>
        <v/>
      </c>
      <c r="W506" s="178" t="str">
        <f t="shared" si="99"/>
        <v/>
      </c>
    </row>
    <row r="507" spans="1:23" x14ac:dyDescent="0.35">
      <c r="Q507" s="176" t="str">
        <f t="shared" si="102"/>
        <v/>
      </c>
      <c r="R507" s="177" t="str">
        <f t="shared" si="103"/>
        <v/>
      </c>
      <c r="S507" s="178" t="str">
        <f t="shared" si="104"/>
        <v/>
      </c>
      <c r="T507" s="179" t="str">
        <f t="shared" si="105"/>
        <v/>
      </c>
      <c r="U507" s="179" t="str">
        <f t="shared" si="106"/>
        <v/>
      </c>
      <c r="V507" s="179" t="str">
        <f t="shared" si="107"/>
        <v/>
      </c>
      <c r="W507" s="178" t="str">
        <f t="shared" si="99"/>
        <v/>
      </c>
    </row>
    <row r="508" spans="1:23" x14ac:dyDescent="0.35">
      <c r="Q508" s="176" t="str">
        <f t="shared" si="102"/>
        <v/>
      </c>
      <c r="R508" s="177" t="str">
        <f t="shared" si="103"/>
        <v/>
      </c>
      <c r="S508" s="178" t="str">
        <f t="shared" si="104"/>
        <v/>
      </c>
      <c r="T508" s="179" t="str">
        <f t="shared" si="105"/>
        <v/>
      </c>
      <c r="U508" s="179" t="str">
        <f t="shared" si="106"/>
        <v/>
      </c>
      <c r="V508" s="179" t="str">
        <f t="shared" si="107"/>
        <v/>
      </c>
      <c r="W508" s="178" t="str">
        <f t="shared" si="99"/>
        <v/>
      </c>
    </row>
    <row r="509" spans="1:23" x14ac:dyDescent="0.35">
      <c r="Q509" s="176" t="str">
        <f t="shared" si="102"/>
        <v/>
      </c>
      <c r="R509" s="177" t="str">
        <f t="shared" si="103"/>
        <v/>
      </c>
      <c r="S509" s="178" t="str">
        <f t="shared" si="104"/>
        <v/>
      </c>
      <c r="T509" s="179" t="str">
        <f t="shared" si="105"/>
        <v/>
      </c>
      <c r="U509" s="179" t="str">
        <f t="shared" si="106"/>
        <v/>
      </c>
      <c r="V509" s="179" t="str">
        <f t="shared" si="107"/>
        <v/>
      </c>
      <c r="W509" s="178" t="str">
        <f t="shared" si="99"/>
        <v/>
      </c>
    </row>
    <row r="510" spans="1:23" x14ac:dyDescent="0.35">
      <c r="Q510" s="176" t="str">
        <f t="shared" si="102"/>
        <v/>
      </c>
      <c r="R510" s="177" t="str">
        <f t="shared" si="103"/>
        <v/>
      </c>
      <c r="S510" s="178" t="str">
        <f t="shared" si="104"/>
        <v/>
      </c>
      <c r="T510" s="179" t="str">
        <f t="shared" si="105"/>
        <v/>
      </c>
      <c r="U510" s="179" t="str">
        <f t="shared" si="106"/>
        <v/>
      </c>
      <c r="V510" s="179" t="str">
        <f t="shared" si="107"/>
        <v/>
      </c>
      <c r="W510" s="178" t="str">
        <f t="shared" si="99"/>
        <v/>
      </c>
    </row>
    <row r="511" spans="1:23" x14ac:dyDescent="0.35">
      <c r="Q511" s="176" t="str">
        <f t="shared" si="102"/>
        <v/>
      </c>
      <c r="R511" s="177" t="str">
        <f t="shared" si="103"/>
        <v/>
      </c>
      <c r="S511" s="178" t="str">
        <f t="shared" si="104"/>
        <v/>
      </c>
      <c r="T511" s="179" t="str">
        <f t="shared" si="105"/>
        <v/>
      </c>
      <c r="U511" s="179" t="str">
        <f t="shared" si="106"/>
        <v/>
      </c>
      <c r="V511" s="179" t="str">
        <f t="shared" si="107"/>
        <v/>
      </c>
      <c r="W511" s="178" t="str">
        <f t="shared" si="99"/>
        <v/>
      </c>
    </row>
    <row r="512" spans="1:23" x14ac:dyDescent="0.35">
      <c r="Q512" s="176" t="str">
        <f t="shared" si="102"/>
        <v/>
      </c>
      <c r="R512" s="177" t="str">
        <f t="shared" si="103"/>
        <v/>
      </c>
      <c r="S512" s="178" t="str">
        <f t="shared" si="104"/>
        <v/>
      </c>
      <c r="T512" s="179" t="str">
        <f t="shared" si="105"/>
        <v/>
      </c>
      <c r="U512" s="179" t="str">
        <f t="shared" si="106"/>
        <v/>
      </c>
      <c r="V512" s="179" t="str">
        <f t="shared" si="107"/>
        <v/>
      </c>
      <c r="W512" s="178" t="str">
        <f t="shared" si="99"/>
        <v/>
      </c>
    </row>
    <row r="513" spans="17:23" x14ac:dyDescent="0.35">
      <c r="Q513" s="176" t="str">
        <f t="shared" si="102"/>
        <v/>
      </c>
      <c r="R513" s="177" t="str">
        <f t="shared" si="103"/>
        <v/>
      </c>
      <c r="S513" s="178" t="str">
        <f t="shared" si="104"/>
        <v/>
      </c>
      <c r="T513" s="179" t="str">
        <f t="shared" si="105"/>
        <v/>
      </c>
      <c r="U513" s="179" t="str">
        <f t="shared" si="106"/>
        <v/>
      </c>
      <c r="V513" s="179" t="str">
        <f t="shared" si="107"/>
        <v/>
      </c>
      <c r="W513" s="178" t="str">
        <f t="shared" si="99"/>
        <v/>
      </c>
    </row>
    <row r="514" spans="17:23" x14ac:dyDescent="0.35">
      <c r="Q514" s="176" t="str">
        <f t="shared" si="102"/>
        <v/>
      </c>
      <c r="R514" s="177" t="str">
        <f t="shared" si="103"/>
        <v/>
      </c>
      <c r="S514" s="178" t="str">
        <f t="shared" si="104"/>
        <v/>
      </c>
      <c r="T514" s="179" t="str">
        <f t="shared" si="105"/>
        <v/>
      </c>
      <c r="U514" s="179" t="str">
        <f t="shared" si="106"/>
        <v/>
      </c>
      <c r="V514" s="179" t="str">
        <f t="shared" si="107"/>
        <v/>
      </c>
      <c r="W514" s="178" t="str">
        <f t="shared" si="99"/>
        <v/>
      </c>
    </row>
    <row r="515" spans="17:23" x14ac:dyDescent="0.35">
      <c r="Q515" s="176" t="str">
        <f t="shared" si="102"/>
        <v/>
      </c>
      <c r="R515" s="177" t="str">
        <f t="shared" si="103"/>
        <v/>
      </c>
      <c r="S515" s="178" t="str">
        <f t="shared" si="104"/>
        <v/>
      </c>
      <c r="T515" s="179" t="str">
        <f t="shared" si="105"/>
        <v/>
      </c>
      <c r="U515" s="179" t="str">
        <f t="shared" si="106"/>
        <v/>
      </c>
      <c r="V515" s="179" t="str">
        <f t="shared" si="107"/>
        <v/>
      </c>
      <c r="W515" s="178" t="str">
        <f t="shared" si="99"/>
        <v/>
      </c>
    </row>
    <row r="516" spans="17:23" x14ac:dyDescent="0.35">
      <c r="Q516" s="176" t="str">
        <f t="shared" si="102"/>
        <v/>
      </c>
      <c r="R516" s="177" t="str">
        <f t="shared" si="103"/>
        <v/>
      </c>
      <c r="S516" s="178" t="str">
        <f t="shared" si="104"/>
        <v/>
      </c>
      <c r="T516" s="179" t="str">
        <f t="shared" si="105"/>
        <v/>
      </c>
      <c r="U516" s="179" t="str">
        <f t="shared" si="106"/>
        <v/>
      </c>
      <c r="V516" s="179" t="str">
        <f t="shared" si="107"/>
        <v/>
      </c>
      <c r="W516" s="178" t="str">
        <f t="shared" si="99"/>
        <v/>
      </c>
    </row>
    <row r="517" spans="17:23" x14ac:dyDescent="0.35">
      <c r="Q517" s="176" t="str">
        <f t="shared" si="102"/>
        <v/>
      </c>
      <c r="R517" s="177" t="str">
        <f t="shared" si="103"/>
        <v/>
      </c>
      <c r="S517" s="178" t="str">
        <f t="shared" si="104"/>
        <v/>
      </c>
      <c r="T517" s="179" t="str">
        <f t="shared" si="105"/>
        <v/>
      </c>
      <c r="U517" s="179" t="str">
        <f t="shared" si="106"/>
        <v/>
      </c>
      <c r="V517" s="179" t="str">
        <f t="shared" si="107"/>
        <v/>
      </c>
      <c r="W517" s="178" t="str">
        <f t="shared" si="99"/>
        <v/>
      </c>
    </row>
    <row r="518" spans="17:23" x14ac:dyDescent="0.35">
      <c r="Q518" s="176" t="str">
        <f t="shared" si="102"/>
        <v/>
      </c>
      <c r="R518" s="177" t="str">
        <f t="shared" si="103"/>
        <v/>
      </c>
      <c r="S518" s="178" t="str">
        <f t="shared" si="104"/>
        <v/>
      </c>
      <c r="T518" s="179" t="str">
        <f t="shared" si="105"/>
        <v/>
      </c>
      <c r="U518" s="179" t="str">
        <f t="shared" si="106"/>
        <v/>
      </c>
      <c r="V518" s="179" t="str">
        <f t="shared" si="107"/>
        <v/>
      </c>
      <c r="W518" s="178" t="str">
        <f t="shared" si="99"/>
        <v/>
      </c>
    </row>
    <row r="519" spans="17:23" x14ac:dyDescent="0.35">
      <c r="Q519" s="176" t="str">
        <f t="shared" si="102"/>
        <v/>
      </c>
      <c r="R519" s="177" t="str">
        <f t="shared" si="103"/>
        <v/>
      </c>
      <c r="S519" s="178" t="str">
        <f t="shared" si="104"/>
        <v/>
      </c>
      <c r="T519" s="179" t="str">
        <f t="shared" si="105"/>
        <v/>
      </c>
      <c r="U519" s="179" t="str">
        <f t="shared" si="106"/>
        <v/>
      </c>
      <c r="V519" s="179" t="str">
        <f t="shared" si="107"/>
        <v/>
      </c>
      <c r="W519" s="178" t="str">
        <f t="shared" si="99"/>
        <v/>
      </c>
    </row>
    <row r="520" spans="17:23" x14ac:dyDescent="0.35">
      <c r="Q520" s="176" t="str">
        <f t="shared" si="102"/>
        <v/>
      </c>
      <c r="R520" s="177" t="str">
        <f t="shared" si="103"/>
        <v/>
      </c>
      <c r="S520" s="178" t="str">
        <f t="shared" si="104"/>
        <v/>
      </c>
      <c r="T520" s="179" t="str">
        <f t="shared" si="105"/>
        <v/>
      </c>
      <c r="U520" s="179" t="str">
        <f t="shared" si="106"/>
        <v/>
      </c>
      <c r="V520" s="179" t="str">
        <f t="shared" si="107"/>
        <v/>
      </c>
      <c r="W520" s="178" t="str">
        <f t="shared" si="99"/>
        <v/>
      </c>
    </row>
    <row r="521" spans="17:23" x14ac:dyDescent="0.35">
      <c r="Q521" s="176" t="str">
        <f t="shared" si="102"/>
        <v/>
      </c>
      <c r="R521" s="177" t="str">
        <f t="shared" si="103"/>
        <v/>
      </c>
      <c r="S521" s="178" t="str">
        <f t="shared" si="104"/>
        <v/>
      </c>
      <c r="T521" s="179" t="str">
        <f t="shared" si="105"/>
        <v/>
      </c>
      <c r="U521" s="179" t="str">
        <f t="shared" si="106"/>
        <v/>
      </c>
      <c r="V521" s="179" t="str">
        <f t="shared" si="107"/>
        <v/>
      </c>
      <c r="W521" s="178" t="str">
        <f t="shared" si="99"/>
        <v/>
      </c>
    </row>
    <row r="522" spans="17:23" x14ac:dyDescent="0.35">
      <c r="Q522" s="176" t="str">
        <f t="shared" si="102"/>
        <v/>
      </c>
      <c r="R522" s="177" t="str">
        <f t="shared" si="103"/>
        <v/>
      </c>
      <c r="S522" s="178" t="str">
        <f t="shared" si="104"/>
        <v/>
      </c>
      <c r="T522" s="179" t="str">
        <f t="shared" si="105"/>
        <v/>
      </c>
      <c r="U522" s="179" t="str">
        <f t="shared" si="106"/>
        <v/>
      </c>
      <c r="V522" s="179" t="str">
        <f t="shared" si="107"/>
        <v/>
      </c>
      <c r="W522" s="178" t="str">
        <f t="shared" si="99"/>
        <v/>
      </c>
    </row>
    <row r="523" spans="17:23" x14ac:dyDescent="0.35">
      <c r="Q523" s="176" t="str">
        <f t="shared" si="102"/>
        <v/>
      </c>
      <c r="R523" s="177" t="str">
        <f t="shared" si="103"/>
        <v/>
      </c>
      <c r="S523" s="178" t="str">
        <f t="shared" si="104"/>
        <v/>
      </c>
      <c r="T523" s="179" t="str">
        <f t="shared" si="105"/>
        <v/>
      </c>
      <c r="U523" s="179" t="str">
        <f t="shared" si="106"/>
        <v/>
      </c>
      <c r="V523" s="179" t="str">
        <f t="shared" si="107"/>
        <v/>
      </c>
      <c r="W523" s="178" t="str">
        <f t="shared" si="99"/>
        <v/>
      </c>
    </row>
    <row r="524" spans="17:23" x14ac:dyDescent="0.35">
      <c r="Q524" s="176" t="str">
        <f t="shared" si="102"/>
        <v/>
      </c>
      <c r="R524" s="177" t="str">
        <f t="shared" si="103"/>
        <v/>
      </c>
      <c r="S524" s="178" t="str">
        <f t="shared" si="104"/>
        <v/>
      </c>
      <c r="T524" s="179" t="str">
        <f t="shared" si="105"/>
        <v/>
      </c>
      <c r="U524" s="179" t="str">
        <f t="shared" si="106"/>
        <v/>
      </c>
      <c r="V524" s="179" t="str">
        <f t="shared" si="107"/>
        <v/>
      </c>
      <c r="W524" s="178" t="str">
        <f t="shared" si="99"/>
        <v/>
      </c>
    </row>
    <row r="525" spans="17:23" x14ac:dyDescent="0.35">
      <c r="Q525" s="176" t="str">
        <f t="shared" si="102"/>
        <v/>
      </c>
      <c r="R525" s="177" t="str">
        <f t="shared" si="103"/>
        <v/>
      </c>
      <c r="S525" s="178" t="str">
        <f t="shared" si="104"/>
        <v/>
      </c>
      <c r="T525" s="179" t="str">
        <f t="shared" si="105"/>
        <v/>
      </c>
      <c r="U525" s="179" t="str">
        <f t="shared" si="106"/>
        <v/>
      </c>
      <c r="V525" s="179" t="str">
        <f t="shared" si="107"/>
        <v/>
      </c>
      <c r="W525" s="178" t="str">
        <f t="shared" si="99"/>
        <v/>
      </c>
    </row>
    <row r="526" spans="17:23" x14ac:dyDescent="0.35">
      <c r="Q526" s="176" t="str">
        <f t="shared" si="102"/>
        <v/>
      </c>
      <c r="R526" s="177" t="str">
        <f t="shared" si="103"/>
        <v/>
      </c>
      <c r="S526" s="178" t="str">
        <f t="shared" si="104"/>
        <v/>
      </c>
      <c r="T526" s="179" t="str">
        <f t="shared" si="105"/>
        <v/>
      </c>
      <c r="U526" s="179" t="str">
        <f t="shared" si="106"/>
        <v/>
      </c>
      <c r="V526" s="179" t="str">
        <f t="shared" si="107"/>
        <v/>
      </c>
      <c r="W526" s="178" t="str">
        <f t="shared" si="99"/>
        <v/>
      </c>
    </row>
    <row r="527" spans="17:23" x14ac:dyDescent="0.35">
      <c r="Q527" s="176" t="str">
        <f t="shared" si="102"/>
        <v/>
      </c>
      <c r="R527" s="177" t="str">
        <f t="shared" si="103"/>
        <v/>
      </c>
      <c r="S527" s="178" t="str">
        <f t="shared" si="104"/>
        <v/>
      </c>
      <c r="T527" s="179" t="str">
        <f t="shared" si="105"/>
        <v/>
      </c>
      <c r="U527" s="179" t="str">
        <f t="shared" si="106"/>
        <v/>
      </c>
      <c r="V527" s="179" t="str">
        <f t="shared" si="107"/>
        <v/>
      </c>
      <c r="W527" s="178" t="str">
        <f t="shared" si="99"/>
        <v/>
      </c>
    </row>
    <row r="528" spans="17:23" x14ac:dyDescent="0.35">
      <c r="Q528" s="176" t="str">
        <f t="shared" si="102"/>
        <v/>
      </c>
      <c r="R528" s="177" t="str">
        <f t="shared" si="103"/>
        <v/>
      </c>
      <c r="S528" s="178" t="str">
        <f t="shared" si="104"/>
        <v/>
      </c>
      <c r="T528" s="179" t="str">
        <f t="shared" si="105"/>
        <v/>
      </c>
      <c r="U528" s="179" t="str">
        <f t="shared" si="106"/>
        <v/>
      </c>
      <c r="V528" s="179" t="str">
        <f t="shared" si="107"/>
        <v/>
      </c>
      <c r="W528" s="178" t="str">
        <f t="shared" si="99"/>
        <v/>
      </c>
    </row>
    <row r="529" spans="17:23" x14ac:dyDescent="0.35">
      <c r="Q529" s="176" t="str">
        <f t="shared" si="102"/>
        <v/>
      </c>
      <c r="R529" s="177" t="str">
        <f t="shared" si="103"/>
        <v/>
      </c>
      <c r="S529" s="178" t="str">
        <f t="shared" si="104"/>
        <v/>
      </c>
      <c r="T529" s="179" t="str">
        <f t="shared" si="105"/>
        <v/>
      </c>
      <c r="U529" s="179" t="str">
        <f t="shared" si="106"/>
        <v/>
      </c>
      <c r="V529" s="179" t="str">
        <f t="shared" si="107"/>
        <v/>
      </c>
      <c r="W529" s="178" t="str">
        <f t="shared" si="99"/>
        <v/>
      </c>
    </row>
    <row r="530" spans="17:23" x14ac:dyDescent="0.35">
      <c r="Q530" s="176" t="str">
        <f t="shared" si="102"/>
        <v/>
      </c>
      <c r="R530" s="177" t="str">
        <f t="shared" si="103"/>
        <v/>
      </c>
      <c r="S530" s="178" t="str">
        <f t="shared" si="104"/>
        <v/>
      </c>
      <c r="T530" s="179" t="str">
        <f t="shared" si="105"/>
        <v/>
      </c>
      <c r="U530" s="179" t="str">
        <f t="shared" si="106"/>
        <v/>
      </c>
      <c r="V530" s="179" t="str">
        <f t="shared" si="107"/>
        <v/>
      </c>
      <c r="W530" s="178" t="str">
        <f t="shared" ref="W530:W534" si="113">IF(R530="","",SUM(S530)-SUM(U530))</f>
        <v/>
      </c>
    </row>
    <row r="531" spans="17:23" x14ac:dyDescent="0.35">
      <c r="Q531" s="176" t="str">
        <f t="shared" ref="Q531:Q534" si="114">IF(R531="","",EDATE(Q530,1))</f>
        <v/>
      </c>
      <c r="R531" s="177" t="str">
        <f t="shared" ref="R531:R534" si="115">IF(R530="","",IF(SUM(R530)+1&lt;=$U$7,SUM(R530)+1,""))</f>
        <v/>
      </c>
      <c r="S531" s="178" t="str">
        <f t="shared" ref="S531:S534" si="116">IF(R531="","",W530)</f>
        <v/>
      </c>
      <c r="T531" s="179" t="str">
        <f t="shared" ref="T531:T534" si="117">IF(R531="","",IPMT($U$13/12,R531,$U$7,-$U$11,$U$12,0))</f>
        <v/>
      </c>
      <c r="U531" s="179" t="str">
        <f t="shared" ref="U531:U534" si="118">IF(R531="","",PPMT($U$13/12,R531,$U$7,-$U$11,$U$12,0))</f>
        <v/>
      </c>
      <c r="V531" s="179" t="str">
        <f t="shared" ref="V531:V534" si="119">IF(R531="","",SUM(T531:U531))</f>
        <v/>
      </c>
      <c r="W531" s="178" t="str">
        <f t="shared" si="113"/>
        <v/>
      </c>
    </row>
    <row r="532" spans="17:23" x14ac:dyDescent="0.35">
      <c r="Q532" s="176" t="str">
        <f t="shared" si="114"/>
        <v/>
      </c>
      <c r="R532" s="177" t="str">
        <f t="shared" si="115"/>
        <v/>
      </c>
      <c r="S532" s="178" t="str">
        <f t="shared" si="116"/>
        <v/>
      </c>
      <c r="T532" s="179" t="str">
        <f t="shared" si="117"/>
        <v/>
      </c>
      <c r="U532" s="179" t="str">
        <f t="shared" si="118"/>
        <v/>
      </c>
      <c r="V532" s="179" t="str">
        <f t="shared" si="119"/>
        <v/>
      </c>
      <c r="W532" s="178" t="str">
        <f t="shared" si="113"/>
        <v/>
      </c>
    </row>
    <row r="533" spans="17:23" x14ac:dyDescent="0.35">
      <c r="Q533" s="176" t="str">
        <f t="shared" si="114"/>
        <v/>
      </c>
      <c r="R533" s="177" t="str">
        <f t="shared" si="115"/>
        <v/>
      </c>
      <c r="S533" s="178" t="str">
        <f t="shared" si="116"/>
        <v/>
      </c>
      <c r="T533" s="179" t="str">
        <f t="shared" si="117"/>
        <v/>
      </c>
      <c r="U533" s="179" t="str">
        <f t="shared" si="118"/>
        <v/>
      </c>
      <c r="V533" s="179" t="str">
        <f t="shared" si="119"/>
        <v/>
      </c>
      <c r="W533" s="178" t="str">
        <f t="shared" si="113"/>
        <v/>
      </c>
    </row>
    <row r="534" spans="17:23" x14ac:dyDescent="0.35">
      <c r="Q534" s="176" t="str">
        <f t="shared" si="114"/>
        <v/>
      </c>
      <c r="R534" s="177" t="str">
        <f t="shared" si="115"/>
        <v/>
      </c>
      <c r="S534" s="178" t="str">
        <f t="shared" si="116"/>
        <v/>
      </c>
      <c r="T534" s="179" t="str">
        <f t="shared" si="117"/>
        <v/>
      </c>
      <c r="U534" s="179" t="str">
        <f t="shared" si="118"/>
        <v/>
      </c>
      <c r="V534" s="179" t="str">
        <f t="shared" si="119"/>
        <v/>
      </c>
      <c r="W534" s="178" t="str">
        <f t="shared" si="113"/>
        <v/>
      </c>
    </row>
  </sheetData>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sheetPr codeName="Sheet4"/>
  <dimension ref="A1:M500"/>
  <sheetViews>
    <sheetView zoomScaleNormal="100" workbookViewId="0">
      <selection activeCell="B4" sqref="B4"/>
    </sheetView>
  </sheetViews>
  <sheetFormatPr defaultColWidth="9.1796875" defaultRowHeight="14.5" x14ac:dyDescent="0.35"/>
  <cols>
    <col min="1" max="1" width="9.1796875" style="73"/>
    <col min="2" max="2" width="7.81640625" style="73" customWidth="1"/>
    <col min="3" max="3" width="14.54296875" style="73" customWidth="1"/>
    <col min="4" max="4" width="14.453125" style="73" customWidth="1"/>
    <col min="5" max="6" width="14.54296875" style="73" customWidth="1"/>
    <col min="7" max="7" width="14.54296875" style="87" customWidth="1"/>
    <col min="8" max="16384" width="9.1796875" style="73"/>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105" t="s">
        <v>46</v>
      </c>
      <c r="C4" s="106"/>
      <c r="D4" s="106"/>
      <c r="E4" s="67"/>
      <c r="F4" s="107" t="str">
        <f>'Lisa 3'!D7</f>
        <v>Kalevi tn 1, Tartu linn</v>
      </c>
      <c r="G4" s="108"/>
      <c r="K4" s="87"/>
      <c r="L4" s="86"/>
    </row>
    <row r="5" spans="1:13" x14ac:dyDescent="0.35">
      <c r="A5" s="65"/>
      <c r="B5" s="106"/>
      <c r="C5" s="106"/>
      <c r="D5" s="106"/>
      <c r="E5" s="106"/>
      <c r="F5" s="109"/>
      <c r="G5" s="106"/>
      <c r="K5" s="85"/>
      <c r="L5" s="86"/>
    </row>
    <row r="6" spans="1:13" x14ac:dyDescent="0.35">
      <c r="A6" s="65"/>
      <c r="B6" s="110" t="s">
        <v>47</v>
      </c>
      <c r="C6" s="111"/>
      <c r="D6" s="112"/>
      <c r="E6" s="113">
        <v>45931</v>
      </c>
      <c r="F6" s="114"/>
      <c r="G6" s="106"/>
      <c r="K6" s="80"/>
      <c r="L6" s="80"/>
    </row>
    <row r="7" spans="1:13" x14ac:dyDescent="0.35">
      <c r="A7" s="65"/>
      <c r="B7" s="115" t="s">
        <v>48</v>
      </c>
      <c r="C7" s="67"/>
      <c r="D7" s="116"/>
      <c r="E7" s="117">
        <v>180</v>
      </c>
      <c r="F7" s="118" t="s">
        <v>49</v>
      </c>
      <c r="G7" s="106"/>
      <c r="K7" s="82"/>
      <c r="L7" s="82"/>
    </row>
    <row r="8" spans="1:13" x14ac:dyDescent="0.35">
      <c r="A8" s="65"/>
      <c r="B8" s="115" t="s">
        <v>53</v>
      </c>
      <c r="C8" s="67"/>
      <c r="D8" s="119">
        <f>E6-1</f>
        <v>45930</v>
      </c>
      <c r="E8" s="120">
        <v>326183.36862587993</v>
      </c>
      <c r="F8" s="118" t="s">
        <v>51</v>
      </c>
      <c r="G8" s="106"/>
      <c r="K8" s="82"/>
      <c r="L8" s="82"/>
    </row>
    <row r="9" spans="1:13" x14ac:dyDescent="0.35">
      <c r="A9" s="65"/>
      <c r="B9" s="115" t="s">
        <v>54</v>
      </c>
      <c r="C9" s="67"/>
      <c r="D9" s="119">
        <f>EOMONTH(D8,E7)</f>
        <v>51409</v>
      </c>
      <c r="E9" s="120">
        <v>0</v>
      </c>
      <c r="F9" s="118" t="s">
        <v>51</v>
      </c>
      <c r="G9" s="121"/>
      <c r="K9" s="82"/>
      <c r="L9" s="82"/>
    </row>
    <row r="10" spans="1:13" x14ac:dyDescent="0.35">
      <c r="A10" s="65"/>
      <c r="B10" s="115" t="s">
        <v>52</v>
      </c>
      <c r="C10" s="67"/>
      <c r="D10" s="116"/>
      <c r="E10" s="122">
        <v>1</v>
      </c>
      <c r="F10" s="118"/>
      <c r="G10" s="106"/>
      <c r="K10" s="83"/>
      <c r="L10" s="83"/>
    </row>
    <row r="11" spans="1:13" x14ac:dyDescent="0.35">
      <c r="A11" s="65"/>
      <c r="B11" s="123" t="s">
        <v>75</v>
      </c>
      <c r="C11" s="124"/>
      <c r="D11" s="125"/>
      <c r="E11" s="126">
        <v>5.8000000000000003E-2</v>
      </c>
      <c r="F11" s="127"/>
      <c r="G11" s="106"/>
      <c r="K11" s="82"/>
      <c r="L11" s="82"/>
      <c r="M11" s="83"/>
    </row>
    <row r="12" spans="1:13" x14ac:dyDescent="0.35">
      <c r="A12" s="65"/>
      <c r="B12" s="74"/>
      <c r="C12" s="72"/>
      <c r="E12" s="76"/>
      <c r="F12" s="74"/>
      <c r="G12" s="75"/>
      <c r="K12" s="82"/>
      <c r="L12" s="82"/>
      <c r="M12" s="83"/>
    </row>
    <row r="13" spans="1:13" x14ac:dyDescent="0.35">
      <c r="G13" s="73"/>
      <c r="K13" s="82"/>
      <c r="L13" s="82"/>
      <c r="M13" s="83"/>
    </row>
    <row r="14" spans="1:13" ht="15" thickBot="1" x14ac:dyDescent="0.4">
      <c r="A14" s="77" t="s">
        <v>55</v>
      </c>
      <c r="B14" s="77" t="s">
        <v>56</v>
      </c>
      <c r="C14" s="77" t="s">
        <v>57</v>
      </c>
      <c r="D14" s="77" t="s">
        <v>58</v>
      </c>
      <c r="E14" s="77" t="s">
        <v>59</v>
      </c>
      <c r="F14" s="77" t="s">
        <v>60</v>
      </c>
      <c r="G14" s="77" t="s">
        <v>61</v>
      </c>
      <c r="K14" s="82"/>
      <c r="L14" s="82"/>
      <c r="M14" s="83"/>
    </row>
    <row r="15" spans="1:13" x14ac:dyDescent="0.35">
      <c r="A15" s="78">
        <f>IF(B15="","",E6)</f>
        <v>45931</v>
      </c>
      <c r="B15" s="72">
        <f>IF(E7&gt;0,1,"")</f>
        <v>1</v>
      </c>
      <c r="C15" s="70">
        <f>IF(B15="","",E8)</f>
        <v>326183.36862587993</v>
      </c>
      <c r="D15" s="79">
        <f>IF(B15="","",IPMT($E$11/12,B15,$E$7,-$E$8,$E$9,0))</f>
        <v>1576.5529483584198</v>
      </c>
      <c r="E15" s="79">
        <f>IF(B15="","",PPMT($E$11/12,B15,$E$7,-$E$8,$E$9,0))</f>
        <v>1140.8475949508063</v>
      </c>
      <c r="F15" s="79">
        <f>IF(B15="","",SUM(D15:E15))</f>
        <v>2717.4005433092261</v>
      </c>
      <c r="G15" s="70">
        <f>IF(B15="","",SUM(C15)-SUM(E15))</f>
        <v>325042.52103092911</v>
      </c>
      <c r="K15" s="82"/>
      <c r="L15" s="82"/>
      <c r="M15" s="83"/>
    </row>
    <row r="16" spans="1:13" x14ac:dyDescent="0.35">
      <c r="A16" s="78">
        <f>IF(B16="","",EDATE(A15,1))</f>
        <v>45962</v>
      </c>
      <c r="B16" s="72">
        <f>IF(B15="","",IF(SUM(B15)+1&lt;=$E$7,SUM(B15)+1,""))</f>
        <v>2</v>
      </c>
      <c r="C16" s="70">
        <f>IF(B16="","",G15)</f>
        <v>325042.52103092911</v>
      </c>
      <c r="D16" s="79">
        <f>IF(B16="","",IPMT($E$11/12,B16,$E$7,-$E$8,$E$9,0))</f>
        <v>1571.0388516494909</v>
      </c>
      <c r="E16" s="79">
        <f>IF(B16="","",PPMT($E$11/12,B16,$E$7,-$E$8,$E$9,0))</f>
        <v>1146.3616916597352</v>
      </c>
      <c r="F16" s="79">
        <f t="shared" ref="F16:F79" si="0">IF(B16="","",SUM(D16:E16))</f>
        <v>2717.4005433092261</v>
      </c>
      <c r="G16" s="70">
        <f t="shared" ref="G16:G79" si="1">IF(B16="","",SUM(C16)-SUM(E16))</f>
        <v>323896.15933926939</v>
      </c>
      <c r="K16" s="82"/>
      <c r="L16" s="82"/>
      <c r="M16" s="83"/>
    </row>
    <row r="17" spans="1:13" x14ac:dyDescent="0.35">
      <c r="A17" s="78">
        <f t="shared" ref="A17:A80" si="2">IF(B17="","",EDATE(A16,1))</f>
        <v>45992</v>
      </c>
      <c r="B17" s="72">
        <f t="shared" ref="B17:B80" si="3">IF(B16="","",IF(SUM(B16)+1&lt;=$E$7,SUM(B16)+1,""))</f>
        <v>3</v>
      </c>
      <c r="C17" s="70">
        <f t="shared" ref="C17:C80" si="4">IF(B17="","",G16)</f>
        <v>323896.15933926939</v>
      </c>
      <c r="D17" s="79">
        <f t="shared" ref="D17:D80" si="5">IF(B17="","",IPMT($E$11/12,B17,$E$7,-$E$8,$E$9,0))</f>
        <v>1565.4981034731352</v>
      </c>
      <c r="E17" s="79">
        <f t="shared" ref="E17:E80" si="6">IF(B17="","",PPMT($E$11/12,B17,$E$7,-$E$8,$E$9,0))</f>
        <v>1151.9024398360907</v>
      </c>
      <c r="F17" s="79">
        <f t="shared" si="0"/>
        <v>2717.4005433092261</v>
      </c>
      <c r="G17" s="70">
        <f t="shared" si="1"/>
        <v>322744.25689943333</v>
      </c>
      <c r="K17" s="82"/>
      <c r="L17" s="82"/>
      <c r="M17" s="83"/>
    </row>
    <row r="18" spans="1:13" x14ac:dyDescent="0.35">
      <c r="A18" s="78">
        <f t="shared" si="2"/>
        <v>46023</v>
      </c>
      <c r="B18" s="72">
        <f t="shared" si="3"/>
        <v>4</v>
      </c>
      <c r="C18" s="70">
        <f t="shared" si="4"/>
        <v>322744.25689943333</v>
      </c>
      <c r="D18" s="79">
        <f t="shared" si="5"/>
        <v>1559.9305750139272</v>
      </c>
      <c r="E18" s="79">
        <f t="shared" si="6"/>
        <v>1157.4699682952983</v>
      </c>
      <c r="F18" s="79">
        <f t="shared" si="0"/>
        <v>2717.4005433092252</v>
      </c>
      <c r="G18" s="70">
        <f t="shared" si="1"/>
        <v>321586.78693113802</v>
      </c>
      <c r="K18" s="82"/>
      <c r="L18" s="82"/>
      <c r="M18" s="83"/>
    </row>
    <row r="19" spans="1:13" x14ac:dyDescent="0.35">
      <c r="A19" s="78">
        <f t="shared" si="2"/>
        <v>46054</v>
      </c>
      <c r="B19" s="72">
        <f t="shared" si="3"/>
        <v>5</v>
      </c>
      <c r="C19" s="70">
        <f t="shared" si="4"/>
        <v>321586.78693113802</v>
      </c>
      <c r="D19" s="79">
        <f t="shared" si="5"/>
        <v>1554.3361368338333</v>
      </c>
      <c r="E19" s="79">
        <f t="shared" si="6"/>
        <v>1163.0644064753922</v>
      </c>
      <c r="F19" s="79">
        <f t="shared" si="0"/>
        <v>2717.4005433092252</v>
      </c>
      <c r="G19" s="70">
        <f t="shared" si="1"/>
        <v>320423.72252466262</v>
      </c>
      <c r="K19" s="82"/>
      <c r="L19" s="82"/>
      <c r="M19" s="83"/>
    </row>
    <row r="20" spans="1:13" x14ac:dyDescent="0.35">
      <c r="A20" s="78">
        <f t="shared" si="2"/>
        <v>46082</v>
      </c>
      <c r="B20" s="72">
        <f t="shared" si="3"/>
        <v>6</v>
      </c>
      <c r="C20" s="70">
        <f t="shared" si="4"/>
        <v>320423.72252466262</v>
      </c>
      <c r="D20" s="79">
        <f t="shared" si="5"/>
        <v>1548.7146588692021</v>
      </c>
      <c r="E20" s="79">
        <f t="shared" si="6"/>
        <v>1168.6858844400233</v>
      </c>
      <c r="F20" s="79">
        <f t="shared" si="0"/>
        <v>2717.4005433092252</v>
      </c>
      <c r="G20" s="70">
        <f t="shared" si="1"/>
        <v>319255.03664022259</v>
      </c>
      <c r="K20" s="82"/>
      <c r="L20" s="82"/>
      <c r="M20" s="83"/>
    </row>
    <row r="21" spans="1:13" x14ac:dyDescent="0.35">
      <c r="A21" s="78">
        <f t="shared" si="2"/>
        <v>46113</v>
      </c>
      <c r="B21" s="72">
        <f t="shared" si="3"/>
        <v>7</v>
      </c>
      <c r="C21" s="70">
        <f t="shared" si="4"/>
        <v>319255.03664022259</v>
      </c>
      <c r="D21" s="79">
        <f t="shared" si="5"/>
        <v>1543.066010427742</v>
      </c>
      <c r="E21" s="79">
        <f t="shared" si="6"/>
        <v>1174.3345328814835</v>
      </c>
      <c r="F21" s="79">
        <f t="shared" si="0"/>
        <v>2717.4005433092252</v>
      </c>
      <c r="G21" s="70">
        <f t="shared" si="1"/>
        <v>318080.70210734109</v>
      </c>
      <c r="K21" s="82"/>
      <c r="L21" s="82"/>
      <c r="M21" s="83"/>
    </row>
    <row r="22" spans="1:13" x14ac:dyDescent="0.35">
      <c r="A22" s="78">
        <f t="shared" si="2"/>
        <v>46143</v>
      </c>
      <c r="B22" s="72">
        <f t="shared" si="3"/>
        <v>8</v>
      </c>
      <c r="C22" s="70">
        <f t="shared" si="4"/>
        <v>318080.70210734109</v>
      </c>
      <c r="D22" s="79">
        <f t="shared" si="5"/>
        <v>1537.3900601854821</v>
      </c>
      <c r="E22" s="79">
        <f t="shared" si="6"/>
        <v>1180.0104831237441</v>
      </c>
      <c r="F22" s="79">
        <f t="shared" si="0"/>
        <v>2717.4005433092261</v>
      </c>
      <c r="G22" s="70">
        <f t="shared" si="1"/>
        <v>316900.69162421732</v>
      </c>
      <c r="K22" s="82"/>
      <c r="L22" s="82"/>
      <c r="M22" s="83"/>
    </row>
    <row r="23" spans="1:13" x14ac:dyDescent="0.35">
      <c r="A23" s="78">
        <f t="shared" si="2"/>
        <v>46174</v>
      </c>
      <c r="B23" s="72">
        <f t="shared" si="3"/>
        <v>9</v>
      </c>
      <c r="C23" s="70">
        <f t="shared" si="4"/>
        <v>316900.69162421732</v>
      </c>
      <c r="D23" s="79">
        <f t="shared" si="5"/>
        <v>1531.6866761837168</v>
      </c>
      <c r="E23" s="79">
        <f t="shared" si="6"/>
        <v>1185.7138671255086</v>
      </c>
      <c r="F23" s="79">
        <f t="shared" si="0"/>
        <v>2717.4005433092252</v>
      </c>
      <c r="G23" s="70">
        <f t="shared" si="1"/>
        <v>315714.97775709181</v>
      </c>
      <c r="K23" s="82"/>
      <c r="L23" s="82"/>
      <c r="M23" s="83"/>
    </row>
    <row r="24" spans="1:13" x14ac:dyDescent="0.35">
      <c r="A24" s="78">
        <f t="shared" si="2"/>
        <v>46204</v>
      </c>
      <c r="B24" s="72">
        <f t="shared" si="3"/>
        <v>10</v>
      </c>
      <c r="C24" s="70">
        <f t="shared" si="4"/>
        <v>315714.97775709181</v>
      </c>
      <c r="D24" s="79">
        <f t="shared" si="5"/>
        <v>1525.9557258259435</v>
      </c>
      <c r="E24" s="79">
        <f t="shared" si="6"/>
        <v>1191.4448174832819</v>
      </c>
      <c r="F24" s="79">
        <f t="shared" si="0"/>
        <v>2717.4005433092252</v>
      </c>
      <c r="G24" s="70">
        <f t="shared" si="1"/>
        <v>314523.5329396085</v>
      </c>
      <c r="K24" s="82"/>
      <c r="L24" s="82"/>
      <c r="M24" s="83"/>
    </row>
    <row r="25" spans="1:13" x14ac:dyDescent="0.35">
      <c r="A25" s="78">
        <f t="shared" si="2"/>
        <v>46235</v>
      </c>
      <c r="B25" s="72">
        <f t="shared" si="3"/>
        <v>11</v>
      </c>
      <c r="C25" s="70">
        <f t="shared" si="4"/>
        <v>314523.5329396085</v>
      </c>
      <c r="D25" s="79">
        <f t="shared" si="5"/>
        <v>1520.1970758747746</v>
      </c>
      <c r="E25" s="79">
        <f t="shared" si="6"/>
        <v>1197.2034674344513</v>
      </c>
      <c r="F25" s="79">
        <f t="shared" si="0"/>
        <v>2717.4005433092261</v>
      </c>
      <c r="G25" s="70">
        <f t="shared" si="1"/>
        <v>313326.32947217405</v>
      </c>
    </row>
    <row r="26" spans="1:13" x14ac:dyDescent="0.35">
      <c r="A26" s="78">
        <f t="shared" si="2"/>
        <v>46266</v>
      </c>
      <c r="B26" s="72">
        <f t="shared" si="3"/>
        <v>12</v>
      </c>
      <c r="C26" s="70">
        <f t="shared" si="4"/>
        <v>313326.32947217405</v>
      </c>
      <c r="D26" s="79">
        <f t="shared" si="5"/>
        <v>1514.4105924488413</v>
      </c>
      <c r="E26" s="79">
        <f t="shared" si="6"/>
        <v>1202.9899508603844</v>
      </c>
      <c r="F26" s="79">
        <f t="shared" si="0"/>
        <v>2717.4005433092257</v>
      </c>
      <c r="G26" s="70">
        <f t="shared" si="1"/>
        <v>312123.33952131367</v>
      </c>
    </row>
    <row r="27" spans="1:13" x14ac:dyDescent="0.35">
      <c r="A27" s="78">
        <f t="shared" si="2"/>
        <v>46296</v>
      </c>
      <c r="B27" s="72">
        <f t="shared" si="3"/>
        <v>13</v>
      </c>
      <c r="C27" s="70">
        <f t="shared" si="4"/>
        <v>312123.33952131367</v>
      </c>
      <c r="D27" s="79">
        <f t="shared" si="5"/>
        <v>1508.5961410196826</v>
      </c>
      <c r="E27" s="79">
        <f t="shared" si="6"/>
        <v>1208.8044022895431</v>
      </c>
      <c r="F27" s="79">
        <f t="shared" si="0"/>
        <v>2717.4005433092257</v>
      </c>
      <c r="G27" s="70">
        <f t="shared" si="1"/>
        <v>310914.53511902411</v>
      </c>
    </row>
    <row r="28" spans="1:13" x14ac:dyDescent="0.35">
      <c r="A28" s="78">
        <f t="shared" si="2"/>
        <v>46327</v>
      </c>
      <c r="B28" s="72">
        <f t="shared" si="3"/>
        <v>14</v>
      </c>
      <c r="C28" s="70">
        <f t="shared" si="4"/>
        <v>310914.53511902411</v>
      </c>
      <c r="D28" s="79">
        <f t="shared" si="5"/>
        <v>1502.7535864086167</v>
      </c>
      <c r="E28" s="79">
        <f t="shared" si="6"/>
        <v>1214.646956900609</v>
      </c>
      <c r="F28" s="79">
        <f t="shared" si="0"/>
        <v>2717.4005433092257</v>
      </c>
      <c r="G28" s="70">
        <f t="shared" si="1"/>
        <v>309699.88816212351</v>
      </c>
    </row>
    <row r="29" spans="1:13" x14ac:dyDescent="0.35">
      <c r="A29" s="78">
        <f t="shared" si="2"/>
        <v>46357</v>
      </c>
      <c r="B29" s="72">
        <f t="shared" si="3"/>
        <v>15</v>
      </c>
      <c r="C29" s="70">
        <f t="shared" si="4"/>
        <v>309699.88816212351</v>
      </c>
      <c r="D29" s="79">
        <f t="shared" si="5"/>
        <v>1496.8827927835966</v>
      </c>
      <c r="E29" s="79">
        <f t="shared" si="6"/>
        <v>1220.5177505256286</v>
      </c>
      <c r="F29" s="79">
        <f t="shared" si="0"/>
        <v>2717.4005433092252</v>
      </c>
      <c r="G29" s="70">
        <f t="shared" si="1"/>
        <v>308479.37041159789</v>
      </c>
    </row>
    <row r="30" spans="1:13" x14ac:dyDescent="0.35">
      <c r="A30" s="78">
        <f t="shared" si="2"/>
        <v>46388</v>
      </c>
      <c r="B30" s="72">
        <f t="shared" si="3"/>
        <v>16</v>
      </c>
      <c r="C30" s="70">
        <f t="shared" si="4"/>
        <v>308479.37041159789</v>
      </c>
      <c r="D30" s="79">
        <f t="shared" si="5"/>
        <v>1490.9836236560566</v>
      </c>
      <c r="E30" s="79">
        <f t="shared" si="6"/>
        <v>1226.4169196531691</v>
      </c>
      <c r="F30" s="79">
        <f t="shared" si="0"/>
        <v>2717.4005433092257</v>
      </c>
      <c r="G30" s="70">
        <f t="shared" si="1"/>
        <v>307252.9534919447</v>
      </c>
    </row>
    <row r="31" spans="1:13" x14ac:dyDescent="0.35">
      <c r="A31" s="78">
        <f t="shared" si="2"/>
        <v>46419</v>
      </c>
      <c r="B31" s="72">
        <f t="shared" si="3"/>
        <v>17</v>
      </c>
      <c r="C31" s="70">
        <f t="shared" si="4"/>
        <v>307252.9534919447</v>
      </c>
      <c r="D31" s="79">
        <f t="shared" si="5"/>
        <v>1485.0559418777325</v>
      </c>
      <c r="E31" s="79">
        <f t="shared" si="6"/>
        <v>1232.3446014314929</v>
      </c>
      <c r="F31" s="79">
        <f t="shared" si="0"/>
        <v>2717.4005433092252</v>
      </c>
      <c r="G31" s="70">
        <f t="shared" si="1"/>
        <v>306020.60889051319</v>
      </c>
    </row>
    <row r="32" spans="1:13" x14ac:dyDescent="0.35">
      <c r="A32" s="78">
        <f t="shared" si="2"/>
        <v>46447</v>
      </c>
      <c r="B32" s="72">
        <f t="shared" si="3"/>
        <v>18</v>
      </c>
      <c r="C32" s="70">
        <f t="shared" si="4"/>
        <v>306020.60889051319</v>
      </c>
      <c r="D32" s="79">
        <f t="shared" si="5"/>
        <v>1479.0996096374804</v>
      </c>
      <c r="E32" s="79">
        <f t="shared" si="6"/>
        <v>1238.300933671745</v>
      </c>
      <c r="F32" s="79">
        <f t="shared" si="0"/>
        <v>2717.4005433092252</v>
      </c>
      <c r="G32" s="70">
        <f t="shared" si="1"/>
        <v>304782.30795684143</v>
      </c>
    </row>
    <row r="33" spans="1:7" x14ac:dyDescent="0.35">
      <c r="A33" s="78">
        <f t="shared" si="2"/>
        <v>46478</v>
      </c>
      <c r="B33" s="72">
        <f t="shared" si="3"/>
        <v>19</v>
      </c>
      <c r="C33" s="70">
        <f t="shared" si="4"/>
        <v>304782.30795684143</v>
      </c>
      <c r="D33" s="79">
        <f t="shared" si="5"/>
        <v>1473.1144884580672</v>
      </c>
      <c r="E33" s="79">
        <f t="shared" si="6"/>
        <v>1244.2860548511585</v>
      </c>
      <c r="F33" s="79">
        <f t="shared" si="0"/>
        <v>2717.4005433092257</v>
      </c>
      <c r="G33" s="70">
        <f t="shared" si="1"/>
        <v>303538.02190199029</v>
      </c>
    </row>
    <row r="34" spans="1:7" x14ac:dyDescent="0.35">
      <c r="A34" s="78">
        <f t="shared" si="2"/>
        <v>46508</v>
      </c>
      <c r="B34" s="72">
        <f t="shared" si="3"/>
        <v>20</v>
      </c>
      <c r="C34" s="70">
        <f t="shared" si="4"/>
        <v>303538.02190199029</v>
      </c>
      <c r="D34" s="79">
        <f t="shared" si="5"/>
        <v>1467.1004391929534</v>
      </c>
      <c r="E34" s="79">
        <f t="shared" si="6"/>
        <v>1250.3001041162725</v>
      </c>
      <c r="F34" s="79">
        <f t="shared" si="0"/>
        <v>2717.4005433092261</v>
      </c>
      <c r="G34" s="70">
        <f t="shared" si="1"/>
        <v>302287.72179787402</v>
      </c>
    </row>
    <row r="35" spans="1:7" x14ac:dyDescent="0.35">
      <c r="A35" s="78">
        <f t="shared" si="2"/>
        <v>46539</v>
      </c>
      <c r="B35" s="72">
        <f t="shared" si="3"/>
        <v>21</v>
      </c>
      <c r="C35" s="70">
        <f t="shared" si="4"/>
        <v>302287.72179787402</v>
      </c>
      <c r="D35" s="79">
        <f t="shared" si="5"/>
        <v>1461.0573220230578</v>
      </c>
      <c r="E35" s="79">
        <f t="shared" si="6"/>
        <v>1256.3432212861676</v>
      </c>
      <c r="F35" s="79">
        <f t="shared" si="0"/>
        <v>2717.4005433092252</v>
      </c>
      <c r="G35" s="70">
        <f t="shared" si="1"/>
        <v>301031.37857658783</v>
      </c>
    </row>
    <row r="36" spans="1:7" x14ac:dyDescent="0.35">
      <c r="A36" s="78">
        <f t="shared" si="2"/>
        <v>46569</v>
      </c>
      <c r="B36" s="72">
        <f t="shared" si="3"/>
        <v>22</v>
      </c>
      <c r="C36" s="70">
        <f t="shared" si="4"/>
        <v>301031.37857658783</v>
      </c>
      <c r="D36" s="79">
        <f t="shared" si="5"/>
        <v>1454.9849964535081</v>
      </c>
      <c r="E36" s="79">
        <f t="shared" si="6"/>
        <v>1262.4155468557176</v>
      </c>
      <c r="F36" s="79">
        <f t="shared" si="0"/>
        <v>2717.4005433092257</v>
      </c>
      <c r="G36" s="70">
        <f t="shared" si="1"/>
        <v>299768.96302973211</v>
      </c>
    </row>
    <row r="37" spans="1:7" x14ac:dyDescent="0.35">
      <c r="A37" s="78">
        <f t="shared" si="2"/>
        <v>46600</v>
      </c>
      <c r="B37" s="72">
        <f t="shared" si="3"/>
        <v>23</v>
      </c>
      <c r="C37" s="70">
        <f t="shared" si="4"/>
        <v>299768.96302973211</v>
      </c>
      <c r="D37" s="79">
        <f t="shared" si="5"/>
        <v>1448.8833213103721</v>
      </c>
      <c r="E37" s="79">
        <f t="shared" si="6"/>
        <v>1268.5172219988535</v>
      </c>
      <c r="F37" s="79">
        <f t="shared" si="0"/>
        <v>2717.4005433092257</v>
      </c>
      <c r="G37" s="70">
        <f t="shared" si="1"/>
        <v>298500.44580773328</v>
      </c>
    </row>
    <row r="38" spans="1:7" x14ac:dyDescent="0.35">
      <c r="A38" s="78">
        <f t="shared" si="2"/>
        <v>46631</v>
      </c>
      <c r="B38" s="72">
        <f t="shared" si="3"/>
        <v>24</v>
      </c>
      <c r="C38" s="70">
        <f t="shared" si="4"/>
        <v>298500.44580773328</v>
      </c>
      <c r="D38" s="79">
        <f t="shared" si="5"/>
        <v>1442.7521547373774</v>
      </c>
      <c r="E38" s="79">
        <f t="shared" si="6"/>
        <v>1274.648388571848</v>
      </c>
      <c r="F38" s="79">
        <f t="shared" si="0"/>
        <v>2717.4005433092252</v>
      </c>
      <c r="G38" s="70">
        <f t="shared" si="1"/>
        <v>297225.79741916142</v>
      </c>
    </row>
    <row r="39" spans="1:7" x14ac:dyDescent="0.35">
      <c r="A39" s="78">
        <f t="shared" si="2"/>
        <v>46661</v>
      </c>
      <c r="B39" s="72">
        <f t="shared" si="3"/>
        <v>25</v>
      </c>
      <c r="C39" s="70">
        <f t="shared" si="4"/>
        <v>297225.79741916142</v>
      </c>
      <c r="D39" s="79">
        <f t="shared" si="5"/>
        <v>1436.5913541926136</v>
      </c>
      <c r="E39" s="79">
        <f t="shared" si="6"/>
        <v>1280.8091891166121</v>
      </c>
      <c r="F39" s="79">
        <f t="shared" si="0"/>
        <v>2717.4005433092257</v>
      </c>
      <c r="G39" s="70">
        <f t="shared" si="1"/>
        <v>295944.98823004478</v>
      </c>
    </row>
    <row r="40" spans="1:7" x14ac:dyDescent="0.35">
      <c r="A40" s="78">
        <f t="shared" si="2"/>
        <v>46692</v>
      </c>
      <c r="B40" s="72">
        <f t="shared" si="3"/>
        <v>26</v>
      </c>
      <c r="C40" s="70">
        <f t="shared" si="4"/>
        <v>295944.98823004478</v>
      </c>
      <c r="D40" s="79">
        <f t="shared" si="5"/>
        <v>1430.4007764452167</v>
      </c>
      <c r="E40" s="79">
        <f t="shared" si="6"/>
        <v>1286.999766864009</v>
      </c>
      <c r="F40" s="79">
        <f t="shared" si="0"/>
        <v>2717.4005433092257</v>
      </c>
      <c r="G40" s="70">
        <f t="shared" si="1"/>
        <v>294657.98846318078</v>
      </c>
    </row>
    <row r="41" spans="1:7" x14ac:dyDescent="0.35">
      <c r="A41" s="78">
        <f t="shared" si="2"/>
        <v>46722</v>
      </c>
      <c r="B41" s="72">
        <f t="shared" si="3"/>
        <v>27</v>
      </c>
      <c r="C41" s="70">
        <f t="shared" si="4"/>
        <v>294657.98846318078</v>
      </c>
      <c r="D41" s="79">
        <f t="shared" si="5"/>
        <v>1424.1802775720412</v>
      </c>
      <c r="E41" s="79">
        <f t="shared" si="6"/>
        <v>1293.2202657371849</v>
      </c>
      <c r="F41" s="79">
        <f t="shared" si="0"/>
        <v>2717.4005433092261</v>
      </c>
      <c r="G41" s="70">
        <f t="shared" si="1"/>
        <v>293364.76819744357</v>
      </c>
    </row>
    <row r="42" spans="1:7" x14ac:dyDescent="0.35">
      <c r="A42" s="78">
        <f t="shared" si="2"/>
        <v>46753</v>
      </c>
      <c r="B42" s="72">
        <f t="shared" si="3"/>
        <v>28</v>
      </c>
      <c r="C42" s="70">
        <f t="shared" si="4"/>
        <v>293364.76819744357</v>
      </c>
      <c r="D42" s="79">
        <f t="shared" si="5"/>
        <v>1417.9297129543113</v>
      </c>
      <c r="E42" s="79">
        <f t="shared" si="6"/>
        <v>1299.4708303549144</v>
      </c>
      <c r="F42" s="79">
        <f t="shared" si="0"/>
        <v>2717.4005433092257</v>
      </c>
      <c r="G42" s="70">
        <f t="shared" si="1"/>
        <v>292065.29736708867</v>
      </c>
    </row>
    <row r="43" spans="1:7" x14ac:dyDescent="0.35">
      <c r="A43" s="78">
        <f t="shared" si="2"/>
        <v>46784</v>
      </c>
      <c r="B43" s="72">
        <f t="shared" si="3"/>
        <v>29</v>
      </c>
      <c r="C43" s="70">
        <f t="shared" si="4"/>
        <v>292065.29736708867</v>
      </c>
      <c r="D43" s="79">
        <f t="shared" si="5"/>
        <v>1411.6489372742622</v>
      </c>
      <c r="E43" s="79">
        <f t="shared" si="6"/>
        <v>1305.7516060349633</v>
      </c>
      <c r="F43" s="79">
        <f t="shared" si="0"/>
        <v>2717.4005433092252</v>
      </c>
      <c r="G43" s="70">
        <f t="shared" si="1"/>
        <v>290759.54576105368</v>
      </c>
    </row>
    <row r="44" spans="1:7" x14ac:dyDescent="0.35">
      <c r="A44" s="78">
        <f t="shared" si="2"/>
        <v>46813</v>
      </c>
      <c r="B44" s="72">
        <f t="shared" si="3"/>
        <v>30</v>
      </c>
      <c r="C44" s="70">
        <f t="shared" si="4"/>
        <v>290759.54576105368</v>
      </c>
      <c r="D44" s="79">
        <f t="shared" si="5"/>
        <v>1405.3378045117597</v>
      </c>
      <c r="E44" s="79">
        <f t="shared" si="6"/>
        <v>1312.062738797466</v>
      </c>
      <c r="F44" s="79">
        <f t="shared" si="0"/>
        <v>2717.4005433092257</v>
      </c>
      <c r="G44" s="70">
        <f t="shared" si="1"/>
        <v>289447.48302225623</v>
      </c>
    </row>
    <row r="45" spans="1:7" x14ac:dyDescent="0.35">
      <c r="A45" s="78">
        <f t="shared" si="2"/>
        <v>46844</v>
      </c>
      <c r="B45" s="72">
        <f t="shared" si="3"/>
        <v>31</v>
      </c>
      <c r="C45" s="70">
        <f t="shared" si="4"/>
        <v>289447.48302225623</v>
      </c>
      <c r="D45" s="79">
        <f t="shared" si="5"/>
        <v>1398.9961679409055</v>
      </c>
      <c r="E45" s="79">
        <f t="shared" si="6"/>
        <v>1318.4043753683202</v>
      </c>
      <c r="F45" s="79">
        <f t="shared" si="0"/>
        <v>2717.4005433092257</v>
      </c>
      <c r="G45" s="70">
        <f t="shared" si="1"/>
        <v>288129.07864688791</v>
      </c>
    </row>
    <row r="46" spans="1:7" x14ac:dyDescent="0.35">
      <c r="A46" s="78">
        <f t="shared" si="2"/>
        <v>46874</v>
      </c>
      <c r="B46" s="72">
        <f t="shared" si="3"/>
        <v>32</v>
      </c>
      <c r="C46" s="70">
        <f t="shared" si="4"/>
        <v>288129.07864688791</v>
      </c>
      <c r="D46" s="79">
        <f t="shared" si="5"/>
        <v>1392.6238801266256</v>
      </c>
      <c r="E46" s="79">
        <f t="shared" si="6"/>
        <v>1324.7766631826</v>
      </c>
      <c r="F46" s="79">
        <f t="shared" si="0"/>
        <v>2717.4005433092257</v>
      </c>
      <c r="G46" s="70">
        <f t="shared" si="1"/>
        <v>286804.30198370531</v>
      </c>
    </row>
    <row r="47" spans="1:7" x14ac:dyDescent="0.35">
      <c r="A47" s="78">
        <f t="shared" si="2"/>
        <v>46905</v>
      </c>
      <c r="B47" s="72">
        <f t="shared" si="3"/>
        <v>33</v>
      </c>
      <c r="C47" s="70">
        <f t="shared" si="4"/>
        <v>286804.30198370531</v>
      </c>
      <c r="D47" s="79">
        <f t="shared" si="5"/>
        <v>1386.2207929212429</v>
      </c>
      <c r="E47" s="79">
        <f t="shared" si="6"/>
        <v>1331.1797503879829</v>
      </c>
      <c r="F47" s="79">
        <f t="shared" si="0"/>
        <v>2717.4005433092261</v>
      </c>
      <c r="G47" s="70">
        <f t="shared" si="1"/>
        <v>285473.12223331735</v>
      </c>
    </row>
    <row r="48" spans="1:7" x14ac:dyDescent="0.35">
      <c r="A48" s="78">
        <f t="shared" si="2"/>
        <v>46935</v>
      </c>
      <c r="B48" s="72">
        <f t="shared" si="3"/>
        <v>34</v>
      </c>
      <c r="C48" s="70">
        <f t="shared" si="4"/>
        <v>285473.12223331735</v>
      </c>
      <c r="D48" s="79">
        <f t="shared" si="5"/>
        <v>1379.7867574610343</v>
      </c>
      <c r="E48" s="79">
        <f t="shared" si="6"/>
        <v>1337.6137858481914</v>
      </c>
      <c r="F48" s="79">
        <f t="shared" si="0"/>
        <v>2717.4005433092257</v>
      </c>
      <c r="G48" s="70">
        <f t="shared" si="1"/>
        <v>284135.50844746915</v>
      </c>
    </row>
    <row r="49" spans="1:7" x14ac:dyDescent="0.35">
      <c r="A49" s="78">
        <f t="shared" si="2"/>
        <v>46966</v>
      </c>
      <c r="B49" s="72">
        <f t="shared" si="3"/>
        <v>35</v>
      </c>
      <c r="C49" s="70">
        <f t="shared" si="4"/>
        <v>284135.50844746915</v>
      </c>
      <c r="D49" s="79">
        <f t="shared" si="5"/>
        <v>1373.3216241627681</v>
      </c>
      <c r="E49" s="79">
        <f t="shared" si="6"/>
        <v>1344.0789191464578</v>
      </c>
      <c r="F49" s="79">
        <f t="shared" si="0"/>
        <v>2717.4005433092261</v>
      </c>
      <c r="G49" s="70">
        <f t="shared" si="1"/>
        <v>282791.42952832271</v>
      </c>
    </row>
    <row r="50" spans="1:7" x14ac:dyDescent="0.35">
      <c r="A50" s="78">
        <f t="shared" si="2"/>
        <v>46997</v>
      </c>
      <c r="B50" s="72">
        <f t="shared" si="3"/>
        <v>36</v>
      </c>
      <c r="C50" s="70">
        <f t="shared" si="4"/>
        <v>282791.42952832271</v>
      </c>
      <c r="D50" s="79">
        <f t="shared" si="5"/>
        <v>1366.8252427202267</v>
      </c>
      <c r="E50" s="79">
        <f t="shared" si="6"/>
        <v>1350.575300588999</v>
      </c>
      <c r="F50" s="79">
        <f t="shared" si="0"/>
        <v>2717.4005433092257</v>
      </c>
      <c r="G50" s="70">
        <f t="shared" si="1"/>
        <v>281440.85422773374</v>
      </c>
    </row>
    <row r="51" spans="1:7" x14ac:dyDescent="0.35">
      <c r="A51" s="78">
        <f t="shared" si="2"/>
        <v>47027</v>
      </c>
      <c r="B51" s="72">
        <f t="shared" si="3"/>
        <v>37</v>
      </c>
      <c r="C51" s="70">
        <f t="shared" si="4"/>
        <v>281440.85422773374</v>
      </c>
      <c r="D51" s="79">
        <f t="shared" si="5"/>
        <v>1360.2974621007131</v>
      </c>
      <c r="E51" s="79">
        <f t="shared" si="6"/>
        <v>1357.1030812085125</v>
      </c>
      <c r="F51" s="79">
        <f t="shared" si="0"/>
        <v>2717.4005433092257</v>
      </c>
      <c r="G51" s="70">
        <f t="shared" si="1"/>
        <v>280083.7511465252</v>
      </c>
    </row>
    <row r="52" spans="1:7" x14ac:dyDescent="0.35">
      <c r="A52" s="78">
        <f t="shared" si="2"/>
        <v>47058</v>
      </c>
      <c r="B52" s="72">
        <f t="shared" si="3"/>
        <v>38</v>
      </c>
      <c r="C52" s="70">
        <f t="shared" si="4"/>
        <v>280083.7511465252</v>
      </c>
      <c r="D52" s="79">
        <f t="shared" si="5"/>
        <v>1353.7381305415388</v>
      </c>
      <c r="E52" s="79">
        <f t="shared" si="6"/>
        <v>1363.6624127676869</v>
      </c>
      <c r="F52" s="79">
        <f t="shared" si="0"/>
        <v>2717.4005433092257</v>
      </c>
      <c r="G52" s="70">
        <f t="shared" si="1"/>
        <v>278720.0887337575</v>
      </c>
    </row>
    <row r="53" spans="1:7" x14ac:dyDescent="0.35">
      <c r="A53" s="78">
        <f t="shared" si="2"/>
        <v>47088</v>
      </c>
      <c r="B53" s="72">
        <f t="shared" si="3"/>
        <v>39</v>
      </c>
      <c r="C53" s="70">
        <f t="shared" si="4"/>
        <v>278720.0887337575</v>
      </c>
      <c r="D53" s="79">
        <f t="shared" si="5"/>
        <v>1347.1470955464949</v>
      </c>
      <c r="E53" s="79">
        <f t="shared" si="6"/>
        <v>1370.2534477627307</v>
      </c>
      <c r="F53" s="79">
        <f t="shared" si="0"/>
        <v>2717.4005433092257</v>
      </c>
      <c r="G53" s="70">
        <f t="shared" si="1"/>
        <v>277349.83528599475</v>
      </c>
    </row>
    <row r="54" spans="1:7" x14ac:dyDescent="0.35">
      <c r="A54" s="78">
        <f t="shared" si="2"/>
        <v>47119</v>
      </c>
      <c r="B54" s="72">
        <f t="shared" si="3"/>
        <v>40</v>
      </c>
      <c r="C54" s="70">
        <f t="shared" si="4"/>
        <v>277349.83528599475</v>
      </c>
      <c r="D54" s="79">
        <f t="shared" si="5"/>
        <v>1340.5242038823083</v>
      </c>
      <c r="E54" s="79">
        <f t="shared" si="6"/>
        <v>1376.8763394269174</v>
      </c>
      <c r="F54" s="79">
        <f t="shared" si="0"/>
        <v>2717.4005433092257</v>
      </c>
      <c r="G54" s="70">
        <f t="shared" si="1"/>
        <v>275972.95894656784</v>
      </c>
    </row>
    <row r="55" spans="1:7" x14ac:dyDescent="0.35">
      <c r="A55" s="78">
        <f t="shared" si="2"/>
        <v>47150</v>
      </c>
      <c r="B55" s="72">
        <f t="shared" si="3"/>
        <v>41</v>
      </c>
      <c r="C55" s="70">
        <f t="shared" si="4"/>
        <v>275972.95894656784</v>
      </c>
      <c r="D55" s="79">
        <f t="shared" si="5"/>
        <v>1333.8693015750782</v>
      </c>
      <c r="E55" s="79">
        <f t="shared" si="6"/>
        <v>1383.5312417341474</v>
      </c>
      <c r="F55" s="79">
        <f t="shared" si="0"/>
        <v>2717.4005433092257</v>
      </c>
      <c r="G55" s="70">
        <f t="shared" si="1"/>
        <v>274589.42770483368</v>
      </c>
    </row>
    <row r="56" spans="1:7" x14ac:dyDescent="0.35">
      <c r="A56" s="78">
        <f t="shared" si="2"/>
        <v>47178</v>
      </c>
      <c r="B56" s="72">
        <f t="shared" si="3"/>
        <v>42</v>
      </c>
      <c r="C56" s="70">
        <f t="shared" si="4"/>
        <v>274589.42770483368</v>
      </c>
      <c r="D56" s="79">
        <f t="shared" si="5"/>
        <v>1327.1822339066969</v>
      </c>
      <c r="E56" s="79">
        <f t="shared" si="6"/>
        <v>1390.2183094025293</v>
      </c>
      <c r="F56" s="79">
        <f t="shared" si="0"/>
        <v>2717.4005433092261</v>
      </c>
      <c r="G56" s="70">
        <f t="shared" si="1"/>
        <v>273199.20939543116</v>
      </c>
    </row>
    <row r="57" spans="1:7" x14ac:dyDescent="0.35">
      <c r="A57" s="78">
        <f t="shared" si="2"/>
        <v>47209</v>
      </c>
      <c r="B57" s="72">
        <f t="shared" si="3"/>
        <v>43</v>
      </c>
      <c r="C57" s="70">
        <f t="shared" si="4"/>
        <v>273199.20939543116</v>
      </c>
      <c r="D57" s="79">
        <f t="shared" si="5"/>
        <v>1320.462845411251</v>
      </c>
      <c r="E57" s="79">
        <f t="shared" si="6"/>
        <v>1396.9376978979747</v>
      </c>
      <c r="F57" s="79">
        <f t="shared" si="0"/>
        <v>2717.4005433092257</v>
      </c>
      <c r="G57" s="70">
        <f t="shared" si="1"/>
        <v>271802.2716975332</v>
      </c>
    </row>
    <row r="58" spans="1:7" x14ac:dyDescent="0.35">
      <c r="A58" s="78">
        <f t="shared" si="2"/>
        <v>47239</v>
      </c>
      <c r="B58" s="72">
        <f t="shared" si="3"/>
        <v>44</v>
      </c>
      <c r="C58" s="70">
        <f t="shared" si="4"/>
        <v>271802.2716975332</v>
      </c>
      <c r="D58" s="79">
        <f t="shared" si="5"/>
        <v>1313.7109798714112</v>
      </c>
      <c r="E58" s="79">
        <f t="shared" si="6"/>
        <v>1403.6895634378147</v>
      </c>
      <c r="F58" s="79">
        <f t="shared" si="0"/>
        <v>2717.4005433092261</v>
      </c>
      <c r="G58" s="70">
        <f t="shared" si="1"/>
        <v>270398.58213409537</v>
      </c>
    </row>
    <row r="59" spans="1:7" x14ac:dyDescent="0.35">
      <c r="A59" s="78">
        <f t="shared" si="2"/>
        <v>47270</v>
      </c>
      <c r="B59" s="72">
        <f t="shared" si="3"/>
        <v>45</v>
      </c>
      <c r="C59" s="70">
        <f t="shared" si="4"/>
        <v>270398.58213409537</v>
      </c>
      <c r="D59" s="79">
        <f t="shared" si="5"/>
        <v>1306.9264803147948</v>
      </c>
      <c r="E59" s="79">
        <f t="shared" si="6"/>
        <v>1410.4740629944308</v>
      </c>
      <c r="F59" s="79">
        <f t="shared" si="0"/>
        <v>2717.4005433092257</v>
      </c>
      <c r="G59" s="70">
        <f t="shared" si="1"/>
        <v>268988.10807110096</v>
      </c>
    </row>
    <row r="60" spans="1:7" x14ac:dyDescent="0.35">
      <c r="A60" s="78">
        <f t="shared" si="2"/>
        <v>47300</v>
      </c>
      <c r="B60" s="72">
        <f t="shared" si="3"/>
        <v>46</v>
      </c>
      <c r="C60" s="70">
        <f t="shared" si="4"/>
        <v>268988.10807110096</v>
      </c>
      <c r="D60" s="79">
        <f t="shared" si="5"/>
        <v>1300.1091890103216</v>
      </c>
      <c r="E60" s="79">
        <f t="shared" si="6"/>
        <v>1417.291354298904</v>
      </c>
      <c r="F60" s="79">
        <f t="shared" si="0"/>
        <v>2717.4005433092257</v>
      </c>
      <c r="G60" s="70">
        <f t="shared" si="1"/>
        <v>267570.81671680207</v>
      </c>
    </row>
    <row r="61" spans="1:7" x14ac:dyDescent="0.35">
      <c r="A61" s="78">
        <f t="shared" si="2"/>
        <v>47331</v>
      </c>
      <c r="B61" s="72">
        <f t="shared" si="3"/>
        <v>47</v>
      </c>
      <c r="C61" s="70">
        <f t="shared" si="4"/>
        <v>267570.81671680207</v>
      </c>
      <c r="D61" s="79">
        <f t="shared" si="5"/>
        <v>1293.2589474645433</v>
      </c>
      <c r="E61" s="79">
        <f t="shared" si="6"/>
        <v>1424.1415958446819</v>
      </c>
      <c r="F61" s="79">
        <f t="shared" si="0"/>
        <v>2717.4005433092252</v>
      </c>
      <c r="G61" s="70">
        <f t="shared" si="1"/>
        <v>266146.67512095737</v>
      </c>
    </row>
    <row r="62" spans="1:7" x14ac:dyDescent="0.35">
      <c r="A62" s="78">
        <f t="shared" si="2"/>
        <v>47362</v>
      </c>
      <c r="B62" s="72">
        <f t="shared" si="3"/>
        <v>48</v>
      </c>
      <c r="C62" s="70">
        <f t="shared" si="4"/>
        <v>266146.67512095737</v>
      </c>
      <c r="D62" s="79">
        <f t="shared" si="5"/>
        <v>1286.3755964179609</v>
      </c>
      <c r="E62" s="79">
        <f t="shared" si="6"/>
        <v>1431.0249468912648</v>
      </c>
      <c r="F62" s="79">
        <f t="shared" si="0"/>
        <v>2717.4005433092257</v>
      </c>
      <c r="G62" s="70">
        <f t="shared" si="1"/>
        <v>264715.65017406613</v>
      </c>
    </row>
    <row r="63" spans="1:7" x14ac:dyDescent="0.35">
      <c r="A63" s="78">
        <f t="shared" si="2"/>
        <v>47392</v>
      </c>
      <c r="B63" s="72">
        <f t="shared" si="3"/>
        <v>49</v>
      </c>
      <c r="C63" s="70">
        <f t="shared" si="4"/>
        <v>264715.65017406613</v>
      </c>
      <c r="D63" s="79">
        <f t="shared" si="5"/>
        <v>1279.4589758413197</v>
      </c>
      <c r="E63" s="79">
        <f t="shared" si="6"/>
        <v>1437.9415674679058</v>
      </c>
      <c r="F63" s="79">
        <f t="shared" si="0"/>
        <v>2717.4005433092252</v>
      </c>
      <c r="G63" s="70">
        <f t="shared" si="1"/>
        <v>263277.7086065982</v>
      </c>
    </row>
    <row r="64" spans="1:7" x14ac:dyDescent="0.35">
      <c r="A64" s="78">
        <f t="shared" si="2"/>
        <v>47423</v>
      </c>
      <c r="B64" s="72">
        <f t="shared" si="3"/>
        <v>50</v>
      </c>
      <c r="C64" s="70">
        <f t="shared" si="4"/>
        <v>263277.7086065982</v>
      </c>
      <c r="D64" s="79">
        <f t="shared" si="5"/>
        <v>1272.5089249318917</v>
      </c>
      <c r="E64" s="79">
        <f t="shared" si="6"/>
        <v>1444.8916183773338</v>
      </c>
      <c r="F64" s="79">
        <f t="shared" si="0"/>
        <v>2717.4005433092252</v>
      </c>
      <c r="G64" s="70">
        <f t="shared" si="1"/>
        <v>261832.81698822087</v>
      </c>
    </row>
    <row r="65" spans="1:7" x14ac:dyDescent="0.35">
      <c r="A65" s="78">
        <f t="shared" si="2"/>
        <v>47453</v>
      </c>
      <c r="B65" s="72">
        <f t="shared" si="3"/>
        <v>51</v>
      </c>
      <c r="C65" s="70">
        <f t="shared" si="4"/>
        <v>261832.81698822087</v>
      </c>
      <c r="D65" s="79">
        <f t="shared" si="5"/>
        <v>1265.5252821097347</v>
      </c>
      <c r="E65" s="79">
        <f t="shared" si="6"/>
        <v>1451.875261199491</v>
      </c>
      <c r="F65" s="79">
        <f t="shared" si="0"/>
        <v>2717.4005433092257</v>
      </c>
      <c r="G65" s="70">
        <f t="shared" si="1"/>
        <v>260380.94172702139</v>
      </c>
    </row>
    <row r="66" spans="1:7" x14ac:dyDescent="0.35">
      <c r="A66" s="78">
        <f t="shared" si="2"/>
        <v>47484</v>
      </c>
      <c r="B66" s="72">
        <f t="shared" si="3"/>
        <v>52</v>
      </c>
      <c r="C66" s="70">
        <f t="shared" si="4"/>
        <v>260380.94172702139</v>
      </c>
      <c r="D66" s="79">
        <f t="shared" si="5"/>
        <v>1258.5078850139369</v>
      </c>
      <c r="E66" s="79">
        <f t="shared" si="6"/>
        <v>1458.8926582952888</v>
      </c>
      <c r="F66" s="79">
        <f t="shared" si="0"/>
        <v>2717.4005433092257</v>
      </c>
      <c r="G66" s="70">
        <f t="shared" si="1"/>
        <v>258922.0490687261</v>
      </c>
    </row>
    <row r="67" spans="1:7" x14ac:dyDescent="0.35">
      <c r="A67" s="78">
        <f t="shared" si="2"/>
        <v>47515</v>
      </c>
      <c r="B67" s="72">
        <f t="shared" si="3"/>
        <v>53</v>
      </c>
      <c r="C67" s="70">
        <f t="shared" si="4"/>
        <v>258922.0490687261</v>
      </c>
      <c r="D67" s="79">
        <f t="shared" si="5"/>
        <v>1251.4565704988431</v>
      </c>
      <c r="E67" s="79">
        <f t="shared" si="6"/>
        <v>1465.9439728103825</v>
      </c>
      <c r="F67" s="79">
        <f t="shared" si="0"/>
        <v>2717.4005433092257</v>
      </c>
      <c r="G67" s="70">
        <f t="shared" si="1"/>
        <v>257456.10509591573</v>
      </c>
    </row>
    <row r="68" spans="1:7" x14ac:dyDescent="0.35">
      <c r="A68" s="78">
        <f t="shared" si="2"/>
        <v>47543</v>
      </c>
      <c r="B68" s="72">
        <f t="shared" si="3"/>
        <v>54</v>
      </c>
      <c r="C68" s="70">
        <f t="shared" si="4"/>
        <v>257456.10509591573</v>
      </c>
      <c r="D68" s="79">
        <f t="shared" si="5"/>
        <v>1244.3711746302595</v>
      </c>
      <c r="E68" s="79">
        <f t="shared" si="6"/>
        <v>1473.029368678966</v>
      </c>
      <c r="F68" s="79">
        <f t="shared" si="0"/>
        <v>2717.4005433092252</v>
      </c>
      <c r="G68" s="70">
        <f t="shared" si="1"/>
        <v>255983.07572723678</v>
      </c>
    </row>
    <row r="69" spans="1:7" x14ac:dyDescent="0.35">
      <c r="A69" s="78">
        <f t="shared" si="2"/>
        <v>47574</v>
      </c>
      <c r="B69" s="72">
        <f t="shared" si="3"/>
        <v>55</v>
      </c>
      <c r="C69" s="70">
        <f t="shared" si="4"/>
        <v>255983.07572723678</v>
      </c>
      <c r="D69" s="79">
        <f t="shared" si="5"/>
        <v>1237.2515326816444</v>
      </c>
      <c r="E69" s="79">
        <f t="shared" si="6"/>
        <v>1480.1490106275812</v>
      </c>
      <c r="F69" s="79">
        <f t="shared" si="0"/>
        <v>2717.4005433092257</v>
      </c>
      <c r="G69" s="70">
        <f t="shared" si="1"/>
        <v>254502.92671660919</v>
      </c>
    </row>
    <row r="70" spans="1:7" x14ac:dyDescent="0.35">
      <c r="A70" s="78">
        <f t="shared" si="2"/>
        <v>47604</v>
      </c>
      <c r="B70" s="72">
        <f t="shared" si="3"/>
        <v>56</v>
      </c>
      <c r="C70" s="70">
        <f t="shared" si="4"/>
        <v>254502.92671660919</v>
      </c>
      <c r="D70" s="79">
        <f t="shared" si="5"/>
        <v>1230.0974791302779</v>
      </c>
      <c r="E70" s="79">
        <f t="shared" si="6"/>
        <v>1487.3030641789478</v>
      </c>
      <c r="F70" s="79">
        <f t="shared" si="0"/>
        <v>2717.4005433092257</v>
      </c>
      <c r="G70" s="70">
        <f t="shared" si="1"/>
        <v>253015.62365243025</v>
      </c>
    </row>
    <row r="71" spans="1:7" x14ac:dyDescent="0.35">
      <c r="A71" s="78">
        <f t="shared" si="2"/>
        <v>47635</v>
      </c>
      <c r="B71" s="72">
        <f t="shared" si="3"/>
        <v>57</v>
      </c>
      <c r="C71" s="70">
        <f t="shared" si="4"/>
        <v>253015.62365243025</v>
      </c>
      <c r="D71" s="79">
        <f t="shared" si="5"/>
        <v>1222.908847653413</v>
      </c>
      <c r="E71" s="79">
        <f t="shared" si="6"/>
        <v>1494.4916956558125</v>
      </c>
      <c r="F71" s="79">
        <f t="shared" si="0"/>
        <v>2717.4005433092252</v>
      </c>
      <c r="G71" s="70">
        <f t="shared" si="1"/>
        <v>251521.13195677445</v>
      </c>
    </row>
    <row r="72" spans="1:7" x14ac:dyDescent="0.35">
      <c r="A72" s="78">
        <f t="shared" si="2"/>
        <v>47665</v>
      </c>
      <c r="B72" s="72">
        <f t="shared" si="3"/>
        <v>58</v>
      </c>
      <c r="C72" s="70">
        <f t="shared" si="4"/>
        <v>251521.13195677445</v>
      </c>
      <c r="D72" s="79">
        <f t="shared" si="5"/>
        <v>1215.68547112441</v>
      </c>
      <c r="E72" s="79">
        <f t="shared" si="6"/>
        <v>1501.7150721848157</v>
      </c>
      <c r="F72" s="79">
        <f t="shared" si="0"/>
        <v>2717.4005433092257</v>
      </c>
      <c r="G72" s="70">
        <f t="shared" si="1"/>
        <v>250019.41688458965</v>
      </c>
    </row>
    <row r="73" spans="1:7" x14ac:dyDescent="0.35">
      <c r="A73" s="78">
        <f t="shared" si="2"/>
        <v>47696</v>
      </c>
      <c r="B73" s="72">
        <f t="shared" si="3"/>
        <v>59</v>
      </c>
      <c r="C73" s="70">
        <f t="shared" si="4"/>
        <v>250019.41688458965</v>
      </c>
      <c r="D73" s="79">
        <f t="shared" si="5"/>
        <v>1208.4271816088501</v>
      </c>
      <c r="E73" s="79">
        <f t="shared" si="6"/>
        <v>1508.9733617003756</v>
      </c>
      <c r="F73" s="79">
        <f t="shared" si="0"/>
        <v>2717.4005433092257</v>
      </c>
      <c r="G73" s="70">
        <f t="shared" si="1"/>
        <v>248510.44352288928</v>
      </c>
    </row>
    <row r="74" spans="1:7" x14ac:dyDescent="0.35">
      <c r="A74" s="78">
        <f t="shared" si="2"/>
        <v>47727</v>
      </c>
      <c r="B74" s="72">
        <f t="shared" si="3"/>
        <v>60</v>
      </c>
      <c r="C74" s="70">
        <f t="shared" si="4"/>
        <v>248510.44352288928</v>
      </c>
      <c r="D74" s="79">
        <f t="shared" si="5"/>
        <v>1201.1338103606315</v>
      </c>
      <c r="E74" s="79">
        <f t="shared" si="6"/>
        <v>1516.2667329485944</v>
      </c>
      <c r="F74" s="79">
        <f t="shared" si="0"/>
        <v>2717.4005433092261</v>
      </c>
      <c r="G74" s="70">
        <f t="shared" si="1"/>
        <v>246994.17678994068</v>
      </c>
    </row>
    <row r="75" spans="1:7" x14ac:dyDescent="0.35">
      <c r="A75" s="78">
        <f t="shared" si="2"/>
        <v>47757</v>
      </c>
      <c r="B75" s="72">
        <f t="shared" si="3"/>
        <v>61</v>
      </c>
      <c r="C75" s="70">
        <f t="shared" si="4"/>
        <v>246994.17678994068</v>
      </c>
      <c r="D75" s="79">
        <f t="shared" si="5"/>
        <v>1193.8051878180465</v>
      </c>
      <c r="E75" s="79">
        <f t="shared" si="6"/>
        <v>1523.5953554911789</v>
      </c>
      <c r="F75" s="79">
        <f t="shared" si="0"/>
        <v>2717.4005433092252</v>
      </c>
      <c r="G75" s="70">
        <f t="shared" si="1"/>
        <v>245470.5814344495</v>
      </c>
    </row>
    <row r="76" spans="1:7" x14ac:dyDescent="0.35">
      <c r="A76" s="78">
        <f t="shared" si="2"/>
        <v>47788</v>
      </c>
      <c r="B76" s="72">
        <f t="shared" si="3"/>
        <v>62</v>
      </c>
      <c r="C76" s="70">
        <f t="shared" si="4"/>
        <v>245470.5814344495</v>
      </c>
      <c r="D76" s="79">
        <f t="shared" si="5"/>
        <v>1186.4411435998393</v>
      </c>
      <c r="E76" s="79">
        <f t="shared" si="6"/>
        <v>1530.9593997093864</v>
      </c>
      <c r="F76" s="79">
        <f t="shared" si="0"/>
        <v>2717.4005433092257</v>
      </c>
      <c r="G76" s="70">
        <f t="shared" si="1"/>
        <v>243939.62203474011</v>
      </c>
    </row>
    <row r="77" spans="1:7" x14ac:dyDescent="0.35">
      <c r="A77" s="78">
        <f t="shared" si="2"/>
        <v>47818</v>
      </c>
      <c r="B77" s="72">
        <f t="shared" si="3"/>
        <v>63</v>
      </c>
      <c r="C77" s="70">
        <f t="shared" si="4"/>
        <v>243939.62203474011</v>
      </c>
      <c r="D77" s="79">
        <f t="shared" si="5"/>
        <v>1179.0415065012439</v>
      </c>
      <c r="E77" s="79">
        <f t="shared" si="6"/>
        <v>1538.3590368079817</v>
      </c>
      <c r="F77" s="79">
        <f t="shared" si="0"/>
        <v>2717.4005433092257</v>
      </c>
      <c r="G77" s="70">
        <f t="shared" si="1"/>
        <v>242401.26299793212</v>
      </c>
    </row>
    <row r="78" spans="1:7" x14ac:dyDescent="0.35">
      <c r="A78" s="78">
        <f t="shared" si="2"/>
        <v>47849</v>
      </c>
      <c r="B78" s="72">
        <f t="shared" si="3"/>
        <v>64</v>
      </c>
      <c r="C78" s="70">
        <f t="shared" si="4"/>
        <v>242401.26299793212</v>
      </c>
      <c r="D78" s="79">
        <f t="shared" si="5"/>
        <v>1171.6061044900055</v>
      </c>
      <c r="E78" s="79">
        <f t="shared" si="6"/>
        <v>1545.7944388192204</v>
      </c>
      <c r="F78" s="79">
        <f t="shared" si="0"/>
        <v>2717.4005433092261</v>
      </c>
      <c r="G78" s="70">
        <f t="shared" si="1"/>
        <v>240855.46855911289</v>
      </c>
    </row>
    <row r="79" spans="1:7" x14ac:dyDescent="0.35">
      <c r="A79" s="78">
        <f t="shared" si="2"/>
        <v>47880</v>
      </c>
      <c r="B79" s="72">
        <f t="shared" si="3"/>
        <v>65</v>
      </c>
      <c r="C79" s="70">
        <f t="shared" si="4"/>
        <v>240855.46855911289</v>
      </c>
      <c r="D79" s="79">
        <f t="shared" si="5"/>
        <v>1164.1347647023792</v>
      </c>
      <c r="E79" s="79">
        <f t="shared" si="6"/>
        <v>1553.2657786068467</v>
      </c>
      <c r="F79" s="79">
        <f t="shared" si="0"/>
        <v>2717.4005433092261</v>
      </c>
      <c r="G79" s="70">
        <f t="shared" si="1"/>
        <v>239302.20278050605</v>
      </c>
    </row>
    <row r="80" spans="1:7" x14ac:dyDescent="0.35">
      <c r="A80" s="78">
        <f t="shared" si="2"/>
        <v>47908</v>
      </c>
      <c r="B80" s="72">
        <f t="shared" si="3"/>
        <v>66</v>
      </c>
      <c r="C80" s="70">
        <f t="shared" si="4"/>
        <v>239302.20278050605</v>
      </c>
      <c r="D80" s="79">
        <f t="shared" si="5"/>
        <v>1156.6273134391126</v>
      </c>
      <c r="E80" s="79">
        <f t="shared" si="6"/>
        <v>1560.773229870113</v>
      </c>
      <c r="F80" s="79">
        <f t="shared" ref="F80:F143" si="7">IF(B80="","",SUM(D80:E80))</f>
        <v>2717.4005433092257</v>
      </c>
      <c r="G80" s="70">
        <f t="shared" ref="G80:G143" si="8">IF(B80="","",SUM(C80)-SUM(E80))</f>
        <v>237741.42955063595</v>
      </c>
    </row>
    <row r="81" spans="1:7" x14ac:dyDescent="0.35">
      <c r="A81" s="78">
        <f t="shared" ref="A81:A144" si="9">IF(B81="","",EDATE(A80,1))</f>
        <v>47939</v>
      </c>
      <c r="B81" s="72">
        <f t="shared" ref="B81:B144" si="10">IF(B80="","",IF(SUM(B80)+1&lt;=$E$7,SUM(B80)+1,""))</f>
        <v>67</v>
      </c>
      <c r="C81" s="70">
        <f t="shared" ref="C81:C144" si="11">IF(B81="","",G80)</f>
        <v>237741.42955063595</v>
      </c>
      <c r="D81" s="79">
        <f t="shared" ref="D81:D144" si="12">IF(B81="","",IPMT($E$11/12,B81,$E$7,-$E$8,$E$9,0))</f>
        <v>1149.0835761614071</v>
      </c>
      <c r="E81" s="79">
        <f t="shared" ref="E81:E144" si="13">IF(B81="","",PPMT($E$11/12,B81,$E$7,-$E$8,$E$9,0))</f>
        <v>1568.3169671478186</v>
      </c>
      <c r="F81" s="79">
        <f t="shared" si="7"/>
        <v>2717.4005433092257</v>
      </c>
      <c r="G81" s="70">
        <f t="shared" si="8"/>
        <v>236173.11258348814</v>
      </c>
    </row>
    <row r="82" spans="1:7" x14ac:dyDescent="0.35">
      <c r="A82" s="78">
        <f t="shared" si="9"/>
        <v>47969</v>
      </c>
      <c r="B82" s="72">
        <f t="shared" si="10"/>
        <v>68</v>
      </c>
      <c r="C82" s="70">
        <f t="shared" si="11"/>
        <v>236173.11258348814</v>
      </c>
      <c r="D82" s="79">
        <f t="shared" si="12"/>
        <v>1141.5033774868593</v>
      </c>
      <c r="E82" s="79">
        <f t="shared" si="13"/>
        <v>1575.8971658223663</v>
      </c>
      <c r="F82" s="79">
        <f t="shared" si="7"/>
        <v>2717.4005433092257</v>
      </c>
      <c r="G82" s="70">
        <f t="shared" si="8"/>
        <v>234597.21541766578</v>
      </c>
    </row>
    <row r="83" spans="1:7" x14ac:dyDescent="0.35">
      <c r="A83" s="78">
        <f t="shared" si="9"/>
        <v>48000</v>
      </c>
      <c r="B83" s="72">
        <f t="shared" si="10"/>
        <v>69</v>
      </c>
      <c r="C83" s="70">
        <f t="shared" si="11"/>
        <v>234597.21541766578</v>
      </c>
      <c r="D83" s="79">
        <f t="shared" si="12"/>
        <v>1133.8865411853847</v>
      </c>
      <c r="E83" s="79">
        <f t="shared" si="13"/>
        <v>1583.514002123841</v>
      </c>
      <c r="F83" s="79">
        <f t="shared" si="7"/>
        <v>2717.4005433092257</v>
      </c>
      <c r="G83" s="70">
        <f t="shared" si="8"/>
        <v>233013.70141554193</v>
      </c>
    </row>
    <row r="84" spans="1:7" x14ac:dyDescent="0.35">
      <c r="A84" s="78">
        <f t="shared" si="9"/>
        <v>48030</v>
      </c>
      <c r="B84" s="72">
        <f t="shared" si="10"/>
        <v>70</v>
      </c>
      <c r="C84" s="70">
        <f t="shared" si="11"/>
        <v>233013.70141554193</v>
      </c>
      <c r="D84" s="79">
        <f t="shared" si="12"/>
        <v>1126.2328901751193</v>
      </c>
      <c r="E84" s="79">
        <f t="shared" si="13"/>
        <v>1591.1676531341063</v>
      </c>
      <c r="F84" s="79">
        <f t="shared" si="7"/>
        <v>2717.4005433092257</v>
      </c>
      <c r="G84" s="70">
        <f t="shared" si="8"/>
        <v>231422.53376240784</v>
      </c>
    </row>
    <row r="85" spans="1:7" x14ac:dyDescent="0.35">
      <c r="A85" s="78">
        <f t="shared" si="9"/>
        <v>48061</v>
      </c>
      <c r="B85" s="72">
        <f t="shared" si="10"/>
        <v>71</v>
      </c>
      <c r="C85" s="70">
        <f t="shared" si="11"/>
        <v>231422.53376240784</v>
      </c>
      <c r="D85" s="79">
        <f t="shared" si="12"/>
        <v>1118.5422465183044</v>
      </c>
      <c r="E85" s="79">
        <f t="shared" si="13"/>
        <v>1598.858296790921</v>
      </c>
      <c r="F85" s="79">
        <f t="shared" si="7"/>
        <v>2717.4005433092252</v>
      </c>
      <c r="G85" s="70">
        <f t="shared" si="8"/>
        <v>229823.67546561692</v>
      </c>
    </row>
    <row r="86" spans="1:7" x14ac:dyDescent="0.35">
      <c r="A86" s="78">
        <f t="shared" si="9"/>
        <v>48092</v>
      </c>
      <c r="B86" s="72">
        <f t="shared" si="10"/>
        <v>72</v>
      </c>
      <c r="C86" s="70">
        <f t="shared" si="11"/>
        <v>229823.67546561692</v>
      </c>
      <c r="D86" s="79">
        <f t="shared" si="12"/>
        <v>1110.8144314171484</v>
      </c>
      <c r="E86" s="79">
        <f t="shared" si="13"/>
        <v>1606.5861118920775</v>
      </c>
      <c r="F86" s="79">
        <f t="shared" si="7"/>
        <v>2717.4005433092261</v>
      </c>
      <c r="G86" s="70">
        <f t="shared" si="8"/>
        <v>228217.08935372485</v>
      </c>
    </row>
    <row r="87" spans="1:7" x14ac:dyDescent="0.35">
      <c r="A87" s="78">
        <f t="shared" si="9"/>
        <v>48122</v>
      </c>
      <c r="B87" s="72">
        <f t="shared" si="10"/>
        <v>73</v>
      </c>
      <c r="C87" s="70">
        <f t="shared" si="11"/>
        <v>228217.08935372485</v>
      </c>
      <c r="D87" s="79">
        <f t="shared" si="12"/>
        <v>1103.0492652096698</v>
      </c>
      <c r="E87" s="79">
        <f t="shared" si="13"/>
        <v>1614.3512780995559</v>
      </c>
      <c r="F87" s="79">
        <f t="shared" si="7"/>
        <v>2717.4005433092257</v>
      </c>
      <c r="G87" s="70">
        <f t="shared" si="8"/>
        <v>226602.7380756253</v>
      </c>
    </row>
    <row r="88" spans="1:7" x14ac:dyDescent="0.35">
      <c r="A88" s="78">
        <f t="shared" si="9"/>
        <v>48153</v>
      </c>
      <c r="B88" s="72">
        <f t="shared" si="10"/>
        <v>74</v>
      </c>
      <c r="C88" s="70">
        <f t="shared" si="11"/>
        <v>226602.7380756253</v>
      </c>
      <c r="D88" s="79">
        <f t="shared" si="12"/>
        <v>1095.2465673655222</v>
      </c>
      <c r="E88" s="79">
        <f t="shared" si="13"/>
        <v>1622.1539759437037</v>
      </c>
      <c r="F88" s="79">
        <f t="shared" si="7"/>
        <v>2717.4005433092261</v>
      </c>
      <c r="G88" s="70">
        <f t="shared" si="8"/>
        <v>224980.58409968158</v>
      </c>
    </row>
    <row r="89" spans="1:7" x14ac:dyDescent="0.35">
      <c r="A89" s="78">
        <f t="shared" si="9"/>
        <v>48183</v>
      </c>
      <c r="B89" s="72">
        <f t="shared" si="10"/>
        <v>75</v>
      </c>
      <c r="C89" s="70">
        <f t="shared" si="11"/>
        <v>224980.58409968158</v>
      </c>
      <c r="D89" s="79">
        <f t="shared" si="12"/>
        <v>1087.4061564817944</v>
      </c>
      <c r="E89" s="79">
        <f t="shared" si="13"/>
        <v>1629.9943868274313</v>
      </c>
      <c r="F89" s="79">
        <f t="shared" si="7"/>
        <v>2717.4005433092257</v>
      </c>
      <c r="G89" s="70">
        <f t="shared" si="8"/>
        <v>223350.58971285415</v>
      </c>
    </row>
    <row r="90" spans="1:7" x14ac:dyDescent="0.35">
      <c r="A90" s="78">
        <f t="shared" si="9"/>
        <v>48214</v>
      </c>
      <c r="B90" s="72">
        <f t="shared" si="10"/>
        <v>76</v>
      </c>
      <c r="C90" s="70">
        <f t="shared" si="11"/>
        <v>223350.58971285415</v>
      </c>
      <c r="D90" s="79">
        <f t="shared" si="12"/>
        <v>1079.5278502787951</v>
      </c>
      <c r="E90" s="79">
        <f t="shared" si="13"/>
        <v>1637.8726930304306</v>
      </c>
      <c r="F90" s="79">
        <f t="shared" si="7"/>
        <v>2717.4005433092257</v>
      </c>
      <c r="G90" s="70">
        <f t="shared" si="8"/>
        <v>221712.71701982373</v>
      </c>
    </row>
    <row r="91" spans="1:7" x14ac:dyDescent="0.35">
      <c r="A91" s="78">
        <f t="shared" si="9"/>
        <v>48245</v>
      </c>
      <c r="B91" s="72">
        <f t="shared" si="10"/>
        <v>77</v>
      </c>
      <c r="C91" s="70">
        <f t="shared" si="11"/>
        <v>221712.71701982373</v>
      </c>
      <c r="D91" s="79">
        <f t="shared" si="12"/>
        <v>1071.6114655958143</v>
      </c>
      <c r="E91" s="79">
        <f t="shared" si="13"/>
        <v>1645.789077713411</v>
      </c>
      <c r="F91" s="79">
        <f t="shared" si="7"/>
        <v>2717.4005433092252</v>
      </c>
      <c r="G91" s="70">
        <f t="shared" si="8"/>
        <v>220066.92794211031</v>
      </c>
    </row>
    <row r="92" spans="1:7" x14ac:dyDescent="0.35">
      <c r="A92" s="78">
        <f t="shared" si="9"/>
        <v>48274</v>
      </c>
      <c r="B92" s="72">
        <f t="shared" si="10"/>
        <v>78</v>
      </c>
      <c r="C92" s="70">
        <f t="shared" si="11"/>
        <v>220066.92794211031</v>
      </c>
      <c r="D92" s="79">
        <f t="shared" si="12"/>
        <v>1063.6568183868662</v>
      </c>
      <c r="E92" s="79">
        <f t="shared" si="13"/>
        <v>1653.7437249223592</v>
      </c>
      <c r="F92" s="79">
        <f t="shared" si="7"/>
        <v>2717.4005433092252</v>
      </c>
      <c r="G92" s="70">
        <f t="shared" si="8"/>
        <v>218413.18421718795</v>
      </c>
    </row>
    <row r="93" spans="1:7" x14ac:dyDescent="0.35">
      <c r="A93" s="78">
        <f t="shared" si="9"/>
        <v>48305</v>
      </c>
      <c r="B93" s="72">
        <f t="shared" si="10"/>
        <v>79</v>
      </c>
      <c r="C93" s="70">
        <f t="shared" si="11"/>
        <v>218413.18421718795</v>
      </c>
      <c r="D93" s="79">
        <f t="shared" si="12"/>
        <v>1055.6637237164082</v>
      </c>
      <c r="E93" s="79">
        <f t="shared" si="13"/>
        <v>1661.7368195928173</v>
      </c>
      <c r="F93" s="79">
        <f t="shared" si="7"/>
        <v>2717.4005433092252</v>
      </c>
      <c r="G93" s="70">
        <f t="shared" si="8"/>
        <v>216751.44739759513</v>
      </c>
    </row>
    <row r="94" spans="1:7" x14ac:dyDescent="0.35">
      <c r="A94" s="78">
        <f t="shared" si="9"/>
        <v>48335</v>
      </c>
      <c r="B94" s="72">
        <f t="shared" si="10"/>
        <v>80</v>
      </c>
      <c r="C94" s="70">
        <f t="shared" si="11"/>
        <v>216751.44739759513</v>
      </c>
      <c r="D94" s="79">
        <f t="shared" si="12"/>
        <v>1047.6319957550429</v>
      </c>
      <c r="E94" s="79">
        <f t="shared" si="13"/>
        <v>1669.7685475541825</v>
      </c>
      <c r="F94" s="79">
        <f t="shared" si="7"/>
        <v>2717.4005433092252</v>
      </c>
      <c r="G94" s="70">
        <f t="shared" si="8"/>
        <v>215081.67885004095</v>
      </c>
    </row>
    <row r="95" spans="1:7" x14ac:dyDescent="0.35">
      <c r="A95" s="78">
        <f t="shared" si="9"/>
        <v>48366</v>
      </c>
      <c r="B95" s="72">
        <f t="shared" si="10"/>
        <v>81</v>
      </c>
      <c r="C95" s="70">
        <f t="shared" si="11"/>
        <v>215081.67885004095</v>
      </c>
      <c r="D95" s="79">
        <f t="shared" si="12"/>
        <v>1039.5614477751978</v>
      </c>
      <c r="E95" s="79">
        <f t="shared" si="13"/>
        <v>1677.8390955340278</v>
      </c>
      <c r="F95" s="79">
        <f t="shared" si="7"/>
        <v>2717.4005433092257</v>
      </c>
      <c r="G95" s="70">
        <f t="shared" si="8"/>
        <v>213403.83975450692</v>
      </c>
    </row>
    <row r="96" spans="1:7" x14ac:dyDescent="0.35">
      <c r="A96" s="78">
        <f t="shared" si="9"/>
        <v>48396</v>
      </c>
      <c r="B96" s="72">
        <f t="shared" si="10"/>
        <v>82</v>
      </c>
      <c r="C96" s="70">
        <f t="shared" si="11"/>
        <v>213403.83975450692</v>
      </c>
      <c r="D96" s="79">
        <f t="shared" si="12"/>
        <v>1031.4518921467834</v>
      </c>
      <c r="E96" s="79">
        <f t="shared" si="13"/>
        <v>1685.948651162442</v>
      </c>
      <c r="F96" s="79">
        <f t="shared" si="7"/>
        <v>2717.4005433092252</v>
      </c>
      <c r="G96" s="70">
        <f t="shared" si="8"/>
        <v>211717.89110334447</v>
      </c>
    </row>
    <row r="97" spans="1:7" x14ac:dyDescent="0.35">
      <c r="A97" s="78">
        <f t="shared" si="9"/>
        <v>48427</v>
      </c>
      <c r="B97" s="72">
        <f t="shared" si="10"/>
        <v>83</v>
      </c>
      <c r="C97" s="70">
        <f t="shared" si="11"/>
        <v>211717.89110334447</v>
      </c>
      <c r="D97" s="79">
        <f t="shared" si="12"/>
        <v>1023.3031403328315</v>
      </c>
      <c r="E97" s="79">
        <f t="shared" si="13"/>
        <v>1694.0974029763941</v>
      </c>
      <c r="F97" s="79">
        <f t="shared" si="7"/>
        <v>2717.4005433092257</v>
      </c>
      <c r="G97" s="70">
        <f t="shared" si="8"/>
        <v>210023.79370036809</v>
      </c>
    </row>
    <row r="98" spans="1:7" x14ac:dyDescent="0.35">
      <c r="A98" s="78">
        <f t="shared" si="9"/>
        <v>48458</v>
      </c>
      <c r="B98" s="72">
        <f t="shared" si="10"/>
        <v>84</v>
      </c>
      <c r="C98" s="70">
        <f t="shared" si="11"/>
        <v>210023.79370036809</v>
      </c>
      <c r="D98" s="79">
        <f t="shared" si="12"/>
        <v>1015.1150028851123</v>
      </c>
      <c r="E98" s="79">
        <f t="shared" si="13"/>
        <v>1702.2855404241134</v>
      </c>
      <c r="F98" s="79">
        <f t="shared" si="7"/>
        <v>2717.4005433092257</v>
      </c>
      <c r="G98" s="70">
        <f t="shared" si="8"/>
        <v>208321.50815994397</v>
      </c>
    </row>
    <row r="99" spans="1:7" x14ac:dyDescent="0.35">
      <c r="A99" s="78">
        <f t="shared" si="9"/>
        <v>48488</v>
      </c>
      <c r="B99" s="72">
        <f t="shared" si="10"/>
        <v>85</v>
      </c>
      <c r="C99" s="70">
        <f t="shared" si="11"/>
        <v>208321.50815994397</v>
      </c>
      <c r="D99" s="79">
        <f t="shared" si="12"/>
        <v>1006.887289439729</v>
      </c>
      <c r="E99" s="79">
        <f t="shared" si="13"/>
        <v>1710.5132538694963</v>
      </c>
      <c r="F99" s="79">
        <f t="shared" si="7"/>
        <v>2717.4005433092252</v>
      </c>
      <c r="G99" s="70">
        <f t="shared" si="8"/>
        <v>206610.99490607448</v>
      </c>
    </row>
    <row r="100" spans="1:7" x14ac:dyDescent="0.35">
      <c r="A100" s="78">
        <f t="shared" si="9"/>
        <v>48519</v>
      </c>
      <c r="B100" s="72">
        <f t="shared" si="10"/>
        <v>86</v>
      </c>
      <c r="C100" s="70">
        <f t="shared" si="11"/>
        <v>206610.99490607448</v>
      </c>
      <c r="D100" s="79">
        <f t="shared" si="12"/>
        <v>998.61980871269316</v>
      </c>
      <c r="E100" s="79">
        <f t="shared" si="13"/>
        <v>1718.7807345965323</v>
      </c>
      <c r="F100" s="79">
        <f t="shared" si="7"/>
        <v>2717.4005433092252</v>
      </c>
      <c r="G100" s="70">
        <f t="shared" si="8"/>
        <v>204892.21417147794</v>
      </c>
    </row>
    <row r="101" spans="1:7" x14ac:dyDescent="0.35">
      <c r="A101" s="78">
        <f t="shared" si="9"/>
        <v>48549</v>
      </c>
      <c r="B101" s="72">
        <f t="shared" si="10"/>
        <v>87</v>
      </c>
      <c r="C101" s="70">
        <f t="shared" si="11"/>
        <v>204892.21417147794</v>
      </c>
      <c r="D101" s="79">
        <f t="shared" si="12"/>
        <v>990.31236849547668</v>
      </c>
      <c r="E101" s="79">
        <f t="shared" si="13"/>
        <v>1727.0881748137492</v>
      </c>
      <c r="F101" s="79">
        <f t="shared" si="7"/>
        <v>2717.4005433092261</v>
      </c>
      <c r="G101" s="70">
        <f t="shared" si="8"/>
        <v>203165.1259966642</v>
      </c>
    </row>
    <row r="102" spans="1:7" x14ac:dyDescent="0.35">
      <c r="A102" s="78">
        <f t="shared" si="9"/>
        <v>48580</v>
      </c>
      <c r="B102" s="72">
        <f t="shared" si="10"/>
        <v>88</v>
      </c>
      <c r="C102" s="70">
        <f t="shared" si="11"/>
        <v>203165.1259966642</v>
      </c>
      <c r="D102" s="79">
        <f t="shared" si="12"/>
        <v>981.9647756505434</v>
      </c>
      <c r="E102" s="79">
        <f t="shared" si="13"/>
        <v>1735.4357676586824</v>
      </c>
      <c r="F102" s="79">
        <f t="shared" si="7"/>
        <v>2717.4005433092257</v>
      </c>
      <c r="G102" s="70">
        <f t="shared" si="8"/>
        <v>201429.6902290055</v>
      </c>
    </row>
    <row r="103" spans="1:7" x14ac:dyDescent="0.35">
      <c r="A103" s="78">
        <f t="shared" si="9"/>
        <v>48611</v>
      </c>
      <c r="B103" s="72">
        <f t="shared" si="10"/>
        <v>89</v>
      </c>
      <c r="C103" s="70">
        <f t="shared" si="11"/>
        <v>201429.6902290055</v>
      </c>
      <c r="D103" s="79">
        <f t="shared" si="12"/>
        <v>973.57683610686001</v>
      </c>
      <c r="E103" s="79">
        <f t="shared" si="13"/>
        <v>1743.8237072023658</v>
      </c>
      <c r="F103" s="79">
        <f t="shared" si="7"/>
        <v>2717.4005433092257</v>
      </c>
      <c r="G103" s="70">
        <f t="shared" si="8"/>
        <v>199685.86652180314</v>
      </c>
    </row>
    <row r="104" spans="1:7" x14ac:dyDescent="0.35">
      <c r="A104" s="78">
        <f t="shared" si="9"/>
        <v>48639</v>
      </c>
      <c r="B104" s="72">
        <f t="shared" si="10"/>
        <v>90</v>
      </c>
      <c r="C104" s="70">
        <f t="shared" si="11"/>
        <v>199685.86652180314</v>
      </c>
      <c r="D104" s="79">
        <f t="shared" si="12"/>
        <v>965.14835485538163</v>
      </c>
      <c r="E104" s="79">
        <f t="shared" si="13"/>
        <v>1752.2521884538437</v>
      </c>
      <c r="F104" s="79">
        <f t="shared" si="7"/>
        <v>2717.4005433092252</v>
      </c>
      <c r="G104" s="70">
        <f t="shared" si="8"/>
        <v>197933.61433334928</v>
      </c>
    </row>
    <row r="105" spans="1:7" x14ac:dyDescent="0.35">
      <c r="A105" s="78">
        <f t="shared" si="9"/>
        <v>48670</v>
      </c>
      <c r="B105" s="72">
        <f t="shared" si="10"/>
        <v>91</v>
      </c>
      <c r="C105" s="70">
        <f t="shared" si="11"/>
        <v>197933.61433334928</v>
      </c>
      <c r="D105" s="79">
        <f t="shared" si="12"/>
        <v>956.67913594452148</v>
      </c>
      <c r="E105" s="79">
        <f t="shared" si="13"/>
        <v>1760.7214073647044</v>
      </c>
      <c r="F105" s="79">
        <f t="shared" si="7"/>
        <v>2717.4005433092261</v>
      </c>
      <c r="G105" s="70">
        <f t="shared" si="8"/>
        <v>196172.89292598458</v>
      </c>
    </row>
    <row r="106" spans="1:7" x14ac:dyDescent="0.35">
      <c r="A106" s="78">
        <f t="shared" si="9"/>
        <v>48700</v>
      </c>
      <c r="B106" s="72">
        <f t="shared" si="10"/>
        <v>92</v>
      </c>
      <c r="C106" s="70">
        <f t="shared" si="11"/>
        <v>196172.89292598458</v>
      </c>
      <c r="D106" s="79">
        <f t="shared" si="12"/>
        <v>948.1689824755922</v>
      </c>
      <c r="E106" s="79">
        <f t="shared" si="13"/>
        <v>1769.2315608336337</v>
      </c>
      <c r="F106" s="79">
        <f t="shared" si="7"/>
        <v>2717.4005433092261</v>
      </c>
      <c r="G106" s="70">
        <f t="shared" si="8"/>
        <v>194403.66136515094</v>
      </c>
    </row>
    <row r="107" spans="1:7" x14ac:dyDescent="0.35">
      <c r="A107" s="78">
        <f t="shared" si="9"/>
        <v>48731</v>
      </c>
      <c r="B107" s="72">
        <f t="shared" si="10"/>
        <v>93</v>
      </c>
      <c r="C107" s="70">
        <f t="shared" si="11"/>
        <v>194403.66136515094</v>
      </c>
      <c r="D107" s="79">
        <f t="shared" si="12"/>
        <v>939.61769659822949</v>
      </c>
      <c r="E107" s="79">
        <f t="shared" si="13"/>
        <v>1777.7828467109962</v>
      </c>
      <c r="F107" s="79">
        <f t="shared" si="7"/>
        <v>2717.4005433092257</v>
      </c>
      <c r="G107" s="70">
        <f t="shared" si="8"/>
        <v>192625.87851843995</v>
      </c>
    </row>
    <row r="108" spans="1:7" x14ac:dyDescent="0.35">
      <c r="A108" s="78">
        <f t="shared" si="9"/>
        <v>48761</v>
      </c>
      <c r="B108" s="72">
        <f t="shared" si="10"/>
        <v>94</v>
      </c>
      <c r="C108" s="70">
        <f t="shared" si="11"/>
        <v>192625.87851843995</v>
      </c>
      <c r="D108" s="79">
        <f t="shared" si="12"/>
        <v>931.02507950579309</v>
      </c>
      <c r="E108" s="79">
        <f t="shared" si="13"/>
        <v>1786.3754638034325</v>
      </c>
      <c r="F108" s="79">
        <f t="shared" si="7"/>
        <v>2717.4005433092257</v>
      </c>
      <c r="G108" s="70">
        <f t="shared" si="8"/>
        <v>190839.5030546365</v>
      </c>
    </row>
    <row r="109" spans="1:7" x14ac:dyDescent="0.35">
      <c r="A109" s="78">
        <f t="shared" si="9"/>
        <v>48792</v>
      </c>
      <c r="B109" s="72">
        <f t="shared" si="10"/>
        <v>95</v>
      </c>
      <c r="C109" s="70">
        <f t="shared" si="11"/>
        <v>190839.5030546365</v>
      </c>
      <c r="D109" s="79">
        <f t="shared" si="12"/>
        <v>922.39093143074331</v>
      </c>
      <c r="E109" s="79">
        <f t="shared" si="13"/>
        <v>1795.0096118784827</v>
      </c>
      <c r="F109" s="79">
        <f t="shared" si="7"/>
        <v>2717.4005433092261</v>
      </c>
      <c r="G109" s="70">
        <f t="shared" si="8"/>
        <v>189044.49344275802</v>
      </c>
    </row>
    <row r="110" spans="1:7" x14ac:dyDescent="0.35">
      <c r="A110" s="78">
        <f t="shared" si="9"/>
        <v>48823</v>
      </c>
      <c r="B110" s="72">
        <f t="shared" si="10"/>
        <v>96</v>
      </c>
      <c r="C110" s="70">
        <f t="shared" si="11"/>
        <v>189044.49344275802</v>
      </c>
      <c r="D110" s="79">
        <f t="shared" si="12"/>
        <v>913.71505163999711</v>
      </c>
      <c r="E110" s="79">
        <f t="shared" si="13"/>
        <v>1803.6854916692284</v>
      </c>
      <c r="F110" s="79">
        <f t="shared" si="7"/>
        <v>2717.4005433092257</v>
      </c>
      <c r="G110" s="70">
        <f t="shared" si="8"/>
        <v>187240.80795108879</v>
      </c>
    </row>
    <row r="111" spans="1:7" x14ac:dyDescent="0.35">
      <c r="A111" s="78">
        <f t="shared" si="9"/>
        <v>48853</v>
      </c>
      <c r="B111" s="72">
        <f t="shared" si="10"/>
        <v>97</v>
      </c>
      <c r="C111" s="70">
        <f t="shared" si="11"/>
        <v>187240.80795108879</v>
      </c>
      <c r="D111" s="79">
        <f t="shared" si="12"/>
        <v>904.99723843026254</v>
      </c>
      <c r="E111" s="79">
        <f t="shared" si="13"/>
        <v>1812.4033048789629</v>
      </c>
      <c r="F111" s="79">
        <f t="shared" si="7"/>
        <v>2717.4005433092252</v>
      </c>
      <c r="G111" s="70">
        <f t="shared" si="8"/>
        <v>185428.40464620982</v>
      </c>
    </row>
    <row r="112" spans="1:7" x14ac:dyDescent="0.35">
      <c r="A112" s="78">
        <f t="shared" si="9"/>
        <v>48884</v>
      </c>
      <c r="B112" s="72">
        <f t="shared" si="10"/>
        <v>98</v>
      </c>
      <c r="C112" s="70">
        <f t="shared" si="11"/>
        <v>185428.40464620982</v>
      </c>
      <c r="D112" s="79">
        <f t="shared" si="12"/>
        <v>896.23728912334752</v>
      </c>
      <c r="E112" s="79">
        <f t="shared" si="13"/>
        <v>1821.163254185878</v>
      </c>
      <c r="F112" s="79">
        <f t="shared" si="7"/>
        <v>2717.4005433092257</v>
      </c>
      <c r="G112" s="70">
        <f t="shared" si="8"/>
        <v>183607.24139202395</v>
      </c>
    </row>
    <row r="113" spans="1:7" x14ac:dyDescent="0.35">
      <c r="A113" s="78">
        <f t="shared" si="9"/>
        <v>48914</v>
      </c>
      <c r="B113" s="72">
        <f t="shared" si="10"/>
        <v>99</v>
      </c>
      <c r="C113" s="70">
        <f t="shared" si="11"/>
        <v>183607.24139202395</v>
      </c>
      <c r="D113" s="79">
        <f t="shared" si="12"/>
        <v>887.43500006144916</v>
      </c>
      <c r="E113" s="79">
        <f t="shared" si="13"/>
        <v>1829.9655432477766</v>
      </c>
      <c r="F113" s="79">
        <f t="shared" si="7"/>
        <v>2717.4005433092257</v>
      </c>
      <c r="G113" s="70">
        <f t="shared" si="8"/>
        <v>181777.27584877616</v>
      </c>
    </row>
    <row r="114" spans="1:7" x14ac:dyDescent="0.35">
      <c r="A114" s="78">
        <f t="shared" si="9"/>
        <v>48945</v>
      </c>
      <c r="B114" s="72">
        <f t="shared" si="10"/>
        <v>100</v>
      </c>
      <c r="C114" s="70">
        <f t="shared" si="11"/>
        <v>181777.27584877616</v>
      </c>
      <c r="D114" s="79">
        <f t="shared" si="12"/>
        <v>878.59016660241821</v>
      </c>
      <c r="E114" s="79">
        <f t="shared" si="13"/>
        <v>1838.8103767068076</v>
      </c>
      <c r="F114" s="79">
        <f t="shared" si="7"/>
        <v>2717.4005433092257</v>
      </c>
      <c r="G114" s="70">
        <f t="shared" si="8"/>
        <v>179938.46547206937</v>
      </c>
    </row>
    <row r="115" spans="1:7" x14ac:dyDescent="0.35">
      <c r="A115" s="78">
        <f t="shared" si="9"/>
        <v>48976</v>
      </c>
      <c r="B115" s="72">
        <f t="shared" si="10"/>
        <v>101</v>
      </c>
      <c r="C115" s="70">
        <f t="shared" si="11"/>
        <v>179938.46547206937</v>
      </c>
      <c r="D115" s="79">
        <f t="shared" si="12"/>
        <v>869.70258311500208</v>
      </c>
      <c r="E115" s="79">
        <f t="shared" si="13"/>
        <v>1847.6979601942239</v>
      </c>
      <c r="F115" s="79">
        <f t="shared" si="7"/>
        <v>2717.4005433092261</v>
      </c>
      <c r="G115" s="70">
        <f t="shared" si="8"/>
        <v>178090.76751187514</v>
      </c>
    </row>
    <row r="116" spans="1:7" x14ac:dyDescent="0.35">
      <c r="A116" s="78">
        <f t="shared" si="9"/>
        <v>49004</v>
      </c>
      <c r="B116" s="72">
        <f t="shared" si="10"/>
        <v>102</v>
      </c>
      <c r="C116" s="70">
        <f t="shared" si="11"/>
        <v>178090.76751187514</v>
      </c>
      <c r="D116" s="79">
        <f t="shared" si="12"/>
        <v>860.77204297406331</v>
      </c>
      <c r="E116" s="79">
        <f t="shared" si="13"/>
        <v>1856.6285003351625</v>
      </c>
      <c r="F116" s="79">
        <f t="shared" si="7"/>
        <v>2717.4005433092257</v>
      </c>
      <c r="G116" s="70">
        <f t="shared" si="8"/>
        <v>176234.13901153998</v>
      </c>
    </row>
    <row r="117" spans="1:7" x14ac:dyDescent="0.35">
      <c r="A117" s="78">
        <f t="shared" si="9"/>
        <v>49035</v>
      </c>
      <c r="B117" s="72">
        <f t="shared" si="10"/>
        <v>103</v>
      </c>
      <c r="C117" s="70">
        <f t="shared" si="11"/>
        <v>176234.13901153998</v>
      </c>
      <c r="D117" s="79">
        <f t="shared" si="12"/>
        <v>851.79833855577658</v>
      </c>
      <c r="E117" s="79">
        <f t="shared" si="13"/>
        <v>1865.6022047534493</v>
      </c>
      <c r="F117" s="79">
        <f t="shared" si="7"/>
        <v>2717.4005433092261</v>
      </c>
      <c r="G117" s="70">
        <f t="shared" si="8"/>
        <v>174368.53680678655</v>
      </c>
    </row>
    <row r="118" spans="1:7" x14ac:dyDescent="0.35">
      <c r="A118" s="78">
        <f t="shared" si="9"/>
        <v>49065</v>
      </c>
      <c r="B118" s="72">
        <f t="shared" si="10"/>
        <v>104</v>
      </c>
      <c r="C118" s="70">
        <f t="shared" si="11"/>
        <v>174368.53680678655</v>
      </c>
      <c r="D118" s="79">
        <f t="shared" si="12"/>
        <v>842.78126123280174</v>
      </c>
      <c r="E118" s="79">
        <f t="shared" si="13"/>
        <v>1874.619282076424</v>
      </c>
      <c r="F118" s="79">
        <f t="shared" si="7"/>
        <v>2717.4005433092257</v>
      </c>
      <c r="G118" s="70">
        <f t="shared" si="8"/>
        <v>172493.91752471012</v>
      </c>
    </row>
    <row r="119" spans="1:7" x14ac:dyDescent="0.35">
      <c r="A119" s="78">
        <f t="shared" si="9"/>
        <v>49096</v>
      </c>
      <c r="B119" s="72">
        <f t="shared" si="10"/>
        <v>105</v>
      </c>
      <c r="C119" s="70">
        <f t="shared" si="11"/>
        <v>172493.91752471012</v>
      </c>
      <c r="D119" s="79">
        <f t="shared" si="12"/>
        <v>833.7206013694323</v>
      </c>
      <c r="E119" s="79">
        <f t="shared" si="13"/>
        <v>1883.6799419397933</v>
      </c>
      <c r="F119" s="79">
        <f t="shared" si="7"/>
        <v>2717.4005433092257</v>
      </c>
      <c r="G119" s="70">
        <f t="shared" si="8"/>
        <v>170610.23758277032</v>
      </c>
    </row>
    <row r="120" spans="1:7" x14ac:dyDescent="0.35">
      <c r="A120" s="78">
        <f t="shared" si="9"/>
        <v>49126</v>
      </c>
      <c r="B120" s="72">
        <f t="shared" si="10"/>
        <v>106</v>
      </c>
      <c r="C120" s="70">
        <f t="shared" si="11"/>
        <v>170610.23758277032</v>
      </c>
      <c r="D120" s="79">
        <f t="shared" si="12"/>
        <v>824.6161483167233</v>
      </c>
      <c r="E120" s="79">
        <f t="shared" si="13"/>
        <v>1892.7843949925025</v>
      </c>
      <c r="F120" s="79">
        <f t="shared" si="7"/>
        <v>2717.4005433092257</v>
      </c>
      <c r="G120" s="70">
        <f t="shared" si="8"/>
        <v>168717.45318777781</v>
      </c>
    </row>
    <row r="121" spans="1:7" x14ac:dyDescent="0.35">
      <c r="A121" s="78">
        <f t="shared" si="9"/>
        <v>49157</v>
      </c>
      <c r="B121" s="72">
        <f t="shared" si="10"/>
        <v>107</v>
      </c>
      <c r="C121" s="70">
        <f t="shared" si="11"/>
        <v>168717.45318777781</v>
      </c>
      <c r="D121" s="79">
        <f t="shared" si="12"/>
        <v>815.46769040759295</v>
      </c>
      <c r="E121" s="79">
        <f t="shared" si="13"/>
        <v>1901.9328529016329</v>
      </c>
      <c r="F121" s="79">
        <f t="shared" si="7"/>
        <v>2717.4005433092261</v>
      </c>
      <c r="G121" s="70">
        <f t="shared" si="8"/>
        <v>166815.52033487617</v>
      </c>
    </row>
    <row r="122" spans="1:7" x14ac:dyDescent="0.35">
      <c r="A122" s="78">
        <f t="shared" si="9"/>
        <v>49188</v>
      </c>
      <c r="B122" s="72">
        <f t="shared" si="10"/>
        <v>108</v>
      </c>
      <c r="C122" s="70">
        <f t="shared" si="11"/>
        <v>166815.52033487617</v>
      </c>
      <c r="D122" s="79">
        <f t="shared" si="12"/>
        <v>806.27501495190154</v>
      </c>
      <c r="E122" s="79">
        <f t="shared" si="13"/>
        <v>1911.1255283573239</v>
      </c>
      <c r="F122" s="79">
        <f t="shared" si="7"/>
        <v>2717.4005433092252</v>
      </c>
      <c r="G122" s="70">
        <f t="shared" si="8"/>
        <v>164904.39480651886</v>
      </c>
    </row>
    <row r="123" spans="1:7" x14ac:dyDescent="0.35">
      <c r="A123" s="78">
        <f t="shared" si="9"/>
        <v>49218</v>
      </c>
      <c r="B123" s="72">
        <f t="shared" si="10"/>
        <v>109</v>
      </c>
      <c r="C123" s="70">
        <f t="shared" si="11"/>
        <v>164904.39480651886</v>
      </c>
      <c r="D123" s="79">
        <f t="shared" si="12"/>
        <v>797.03790823150769</v>
      </c>
      <c r="E123" s="79">
        <f t="shared" si="13"/>
        <v>1920.3626350777179</v>
      </c>
      <c r="F123" s="79">
        <f t="shared" si="7"/>
        <v>2717.4005433092257</v>
      </c>
      <c r="G123" s="70">
        <f t="shared" si="8"/>
        <v>162984.03217144115</v>
      </c>
    </row>
    <row r="124" spans="1:7" x14ac:dyDescent="0.35">
      <c r="A124" s="78">
        <f t="shared" si="9"/>
        <v>49249</v>
      </c>
      <c r="B124" s="72">
        <f t="shared" si="10"/>
        <v>110</v>
      </c>
      <c r="C124" s="70">
        <f t="shared" si="11"/>
        <v>162984.03217144115</v>
      </c>
      <c r="D124" s="79">
        <f t="shared" si="12"/>
        <v>787.75615549529891</v>
      </c>
      <c r="E124" s="79">
        <f t="shared" si="13"/>
        <v>1929.6443878139269</v>
      </c>
      <c r="F124" s="79">
        <f t="shared" si="7"/>
        <v>2717.4005433092257</v>
      </c>
      <c r="G124" s="70">
        <f t="shared" si="8"/>
        <v>161054.38778362723</v>
      </c>
    </row>
    <row r="125" spans="1:7" x14ac:dyDescent="0.35">
      <c r="A125" s="78">
        <f t="shared" si="9"/>
        <v>49279</v>
      </c>
      <c r="B125" s="72">
        <f t="shared" si="10"/>
        <v>111</v>
      </c>
      <c r="C125" s="70">
        <f t="shared" si="11"/>
        <v>161054.38778362723</v>
      </c>
      <c r="D125" s="79">
        <f t="shared" si="12"/>
        <v>778.42954095419827</v>
      </c>
      <c r="E125" s="79">
        <f t="shared" si="13"/>
        <v>1938.9710023550274</v>
      </c>
      <c r="F125" s="79">
        <f t="shared" si="7"/>
        <v>2717.4005433092257</v>
      </c>
      <c r="G125" s="70">
        <f t="shared" si="8"/>
        <v>159115.41678127222</v>
      </c>
    </row>
    <row r="126" spans="1:7" x14ac:dyDescent="0.35">
      <c r="A126" s="78">
        <f t="shared" si="9"/>
        <v>49310</v>
      </c>
      <c r="B126" s="72">
        <f t="shared" si="10"/>
        <v>112</v>
      </c>
      <c r="C126" s="70">
        <f t="shared" si="11"/>
        <v>159115.41678127222</v>
      </c>
      <c r="D126" s="79">
        <f t="shared" si="12"/>
        <v>769.05784777614895</v>
      </c>
      <c r="E126" s="79">
        <f t="shared" si="13"/>
        <v>1948.3426955330769</v>
      </c>
      <c r="F126" s="79">
        <f t="shared" si="7"/>
        <v>2717.4005433092261</v>
      </c>
      <c r="G126" s="70">
        <f t="shared" si="8"/>
        <v>157167.07408573915</v>
      </c>
    </row>
    <row r="127" spans="1:7" x14ac:dyDescent="0.35">
      <c r="A127" s="78">
        <f t="shared" si="9"/>
        <v>49341</v>
      </c>
      <c r="B127" s="72">
        <f t="shared" si="10"/>
        <v>113</v>
      </c>
      <c r="C127" s="70">
        <f t="shared" si="11"/>
        <v>157167.07408573915</v>
      </c>
      <c r="D127" s="79">
        <f t="shared" si="12"/>
        <v>759.64085808107257</v>
      </c>
      <c r="E127" s="79">
        <f t="shared" si="13"/>
        <v>1957.7596852281533</v>
      </c>
      <c r="F127" s="79">
        <f t="shared" si="7"/>
        <v>2717.4005433092261</v>
      </c>
      <c r="G127" s="70">
        <f t="shared" si="8"/>
        <v>155209.31440051101</v>
      </c>
    </row>
    <row r="128" spans="1:7" x14ac:dyDescent="0.35">
      <c r="A128" s="78">
        <f t="shared" si="9"/>
        <v>49369</v>
      </c>
      <c r="B128" s="72">
        <f t="shared" si="10"/>
        <v>114</v>
      </c>
      <c r="C128" s="70">
        <f t="shared" si="11"/>
        <v>155209.31440051101</v>
      </c>
      <c r="D128" s="79">
        <f t="shared" si="12"/>
        <v>750.17835293580299</v>
      </c>
      <c r="E128" s="79">
        <f t="shared" si="13"/>
        <v>1967.2221903734226</v>
      </c>
      <c r="F128" s="79">
        <f t="shared" si="7"/>
        <v>2717.4005433092257</v>
      </c>
      <c r="G128" s="70">
        <f t="shared" si="8"/>
        <v>153242.09221013758</v>
      </c>
    </row>
    <row r="129" spans="1:7" x14ac:dyDescent="0.35">
      <c r="A129" s="78">
        <f t="shared" si="9"/>
        <v>49400</v>
      </c>
      <c r="B129" s="72">
        <f t="shared" si="10"/>
        <v>115</v>
      </c>
      <c r="C129" s="70">
        <f t="shared" si="11"/>
        <v>153242.09221013758</v>
      </c>
      <c r="D129" s="79">
        <f t="shared" si="12"/>
        <v>740.67011234899803</v>
      </c>
      <c r="E129" s="79">
        <f t="shared" si="13"/>
        <v>1976.7304309602275</v>
      </c>
      <c r="F129" s="79">
        <f t="shared" si="7"/>
        <v>2717.4005433092257</v>
      </c>
      <c r="G129" s="70">
        <f t="shared" si="8"/>
        <v>151265.36177917736</v>
      </c>
    </row>
    <row r="130" spans="1:7" x14ac:dyDescent="0.35">
      <c r="A130" s="78">
        <f t="shared" si="9"/>
        <v>49430</v>
      </c>
      <c r="B130" s="72">
        <f t="shared" si="10"/>
        <v>116</v>
      </c>
      <c r="C130" s="70">
        <f t="shared" si="11"/>
        <v>151265.36177917736</v>
      </c>
      <c r="D130" s="79">
        <f t="shared" si="12"/>
        <v>731.11591526602376</v>
      </c>
      <c r="E130" s="79">
        <f t="shared" si="13"/>
        <v>1986.2846280432018</v>
      </c>
      <c r="F130" s="79">
        <f t="shared" si="7"/>
        <v>2717.4005433092257</v>
      </c>
      <c r="G130" s="70">
        <f t="shared" si="8"/>
        <v>149279.07715113414</v>
      </c>
    </row>
    <row r="131" spans="1:7" x14ac:dyDescent="0.35">
      <c r="A131" s="78">
        <f t="shared" si="9"/>
        <v>49461</v>
      </c>
      <c r="B131" s="72">
        <f t="shared" si="10"/>
        <v>117</v>
      </c>
      <c r="C131" s="70">
        <f t="shared" si="11"/>
        <v>149279.07715113414</v>
      </c>
      <c r="D131" s="79">
        <f t="shared" si="12"/>
        <v>721.51553956381474</v>
      </c>
      <c r="E131" s="79">
        <f t="shared" si="13"/>
        <v>1995.8850037454106</v>
      </c>
      <c r="F131" s="79">
        <f t="shared" si="7"/>
        <v>2717.4005433092252</v>
      </c>
      <c r="G131" s="70">
        <f t="shared" si="8"/>
        <v>147283.19214738873</v>
      </c>
    </row>
    <row r="132" spans="1:7" x14ac:dyDescent="0.35">
      <c r="A132" s="78">
        <f t="shared" si="9"/>
        <v>49491</v>
      </c>
      <c r="B132" s="72">
        <f t="shared" si="10"/>
        <v>118</v>
      </c>
      <c r="C132" s="70">
        <f t="shared" si="11"/>
        <v>147283.19214738873</v>
      </c>
      <c r="D132" s="79">
        <f t="shared" si="12"/>
        <v>711.86876204571195</v>
      </c>
      <c r="E132" s="79">
        <f t="shared" si="13"/>
        <v>2005.5317812635135</v>
      </c>
      <c r="F132" s="79">
        <f t="shared" si="7"/>
        <v>2717.4005433092252</v>
      </c>
      <c r="G132" s="70">
        <f t="shared" si="8"/>
        <v>145277.66036612523</v>
      </c>
    </row>
    <row r="133" spans="1:7" x14ac:dyDescent="0.35">
      <c r="A133" s="78">
        <f t="shared" si="9"/>
        <v>49522</v>
      </c>
      <c r="B133" s="72">
        <f t="shared" si="10"/>
        <v>119</v>
      </c>
      <c r="C133" s="70">
        <f t="shared" si="11"/>
        <v>145277.66036612523</v>
      </c>
      <c r="D133" s="79">
        <f t="shared" si="12"/>
        <v>702.17535843627172</v>
      </c>
      <c r="E133" s="79">
        <f t="shared" si="13"/>
        <v>2015.2251848729536</v>
      </c>
      <c r="F133" s="79">
        <f t="shared" si="7"/>
        <v>2717.4005433092252</v>
      </c>
      <c r="G133" s="70">
        <f t="shared" si="8"/>
        <v>143262.43518125228</v>
      </c>
    </row>
    <row r="134" spans="1:7" x14ac:dyDescent="0.35">
      <c r="A134" s="78">
        <f t="shared" si="9"/>
        <v>49553</v>
      </c>
      <c r="B134" s="72">
        <f t="shared" si="10"/>
        <v>120</v>
      </c>
      <c r="C134" s="70">
        <f t="shared" si="11"/>
        <v>143262.43518125228</v>
      </c>
      <c r="D134" s="79">
        <f t="shared" si="12"/>
        <v>692.43510337605244</v>
      </c>
      <c r="E134" s="79">
        <f t="shared" si="13"/>
        <v>2024.9654399331735</v>
      </c>
      <c r="F134" s="79">
        <f t="shared" si="7"/>
        <v>2717.4005433092261</v>
      </c>
      <c r="G134" s="70">
        <f t="shared" si="8"/>
        <v>141237.4697413191</v>
      </c>
    </row>
    <row r="135" spans="1:7" x14ac:dyDescent="0.35">
      <c r="A135" s="78">
        <f t="shared" si="9"/>
        <v>49583</v>
      </c>
      <c r="B135" s="72">
        <f t="shared" si="10"/>
        <v>121</v>
      </c>
      <c r="C135" s="70">
        <f t="shared" si="11"/>
        <v>141237.4697413191</v>
      </c>
      <c r="D135" s="79">
        <f t="shared" si="12"/>
        <v>682.64777041637547</v>
      </c>
      <c r="E135" s="79">
        <f t="shared" si="13"/>
        <v>2034.7527728928501</v>
      </c>
      <c r="F135" s="79">
        <f t="shared" si="7"/>
        <v>2717.4005433092257</v>
      </c>
      <c r="G135" s="70">
        <f t="shared" si="8"/>
        <v>139202.71696842625</v>
      </c>
    </row>
    <row r="136" spans="1:7" x14ac:dyDescent="0.35">
      <c r="A136" s="78">
        <f t="shared" si="9"/>
        <v>49614</v>
      </c>
      <c r="B136" s="72">
        <f t="shared" si="10"/>
        <v>122</v>
      </c>
      <c r="C136" s="70">
        <f t="shared" si="11"/>
        <v>139202.71696842625</v>
      </c>
      <c r="D136" s="79">
        <f t="shared" si="12"/>
        <v>672.8131320140601</v>
      </c>
      <c r="E136" s="79">
        <f t="shared" si="13"/>
        <v>2044.5874112951658</v>
      </c>
      <c r="F136" s="79">
        <f t="shared" si="7"/>
        <v>2717.4005433092261</v>
      </c>
      <c r="G136" s="70">
        <f t="shared" si="8"/>
        <v>137158.12955713109</v>
      </c>
    </row>
    <row r="137" spans="1:7" x14ac:dyDescent="0.35">
      <c r="A137" s="78">
        <f t="shared" si="9"/>
        <v>49644</v>
      </c>
      <c r="B137" s="72">
        <f t="shared" si="10"/>
        <v>123</v>
      </c>
      <c r="C137" s="70">
        <f t="shared" si="11"/>
        <v>137158.12955713109</v>
      </c>
      <c r="D137" s="79">
        <f t="shared" si="12"/>
        <v>662.93095952613351</v>
      </c>
      <c r="E137" s="79">
        <f t="shared" si="13"/>
        <v>2054.4695837830923</v>
      </c>
      <c r="F137" s="79">
        <f t="shared" si="7"/>
        <v>2717.4005433092257</v>
      </c>
      <c r="G137" s="70">
        <f t="shared" si="8"/>
        <v>135103.659973348</v>
      </c>
    </row>
    <row r="138" spans="1:7" x14ac:dyDescent="0.35">
      <c r="A138" s="78">
        <f t="shared" si="9"/>
        <v>49675</v>
      </c>
      <c r="B138" s="72">
        <f t="shared" si="10"/>
        <v>124</v>
      </c>
      <c r="C138" s="70">
        <f t="shared" si="11"/>
        <v>135103.659973348</v>
      </c>
      <c r="D138" s="79">
        <f t="shared" si="12"/>
        <v>653.00102320451526</v>
      </c>
      <c r="E138" s="79">
        <f t="shared" si="13"/>
        <v>2064.3995201047105</v>
      </c>
      <c r="F138" s="79">
        <f t="shared" si="7"/>
        <v>2717.4005433092257</v>
      </c>
      <c r="G138" s="70">
        <f t="shared" si="8"/>
        <v>133039.26045324327</v>
      </c>
    </row>
    <row r="139" spans="1:7" x14ac:dyDescent="0.35">
      <c r="A139" s="78">
        <f t="shared" si="9"/>
        <v>49706</v>
      </c>
      <c r="B139" s="72">
        <f t="shared" si="10"/>
        <v>125</v>
      </c>
      <c r="C139" s="70">
        <f t="shared" si="11"/>
        <v>133039.26045324327</v>
      </c>
      <c r="D139" s="79">
        <f t="shared" si="12"/>
        <v>643.0230921906757</v>
      </c>
      <c r="E139" s="79">
        <f t="shared" si="13"/>
        <v>2074.3774511185497</v>
      </c>
      <c r="F139" s="79">
        <f t="shared" si="7"/>
        <v>2717.4005433092252</v>
      </c>
      <c r="G139" s="70">
        <f t="shared" si="8"/>
        <v>130964.88300212473</v>
      </c>
    </row>
    <row r="140" spans="1:7" x14ac:dyDescent="0.35">
      <c r="A140" s="78">
        <f t="shared" si="9"/>
        <v>49735</v>
      </c>
      <c r="B140" s="72">
        <f t="shared" si="10"/>
        <v>126</v>
      </c>
      <c r="C140" s="70">
        <f t="shared" si="11"/>
        <v>130964.88300212473</v>
      </c>
      <c r="D140" s="79">
        <f t="shared" si="12"/>
        <v>632.9969345102694</v>
      </c>
      <c r="E140" s="79">
        <f t="shared" si="13"/>
        <v>2084.4036087989566</v>
      </c>
      <c r="F140" s="79">
        <f t="shared" si="7"/>
        <v>2717.4005433092261</v>
      </c>
      <c r="G140" s="70">
        <f t="shared" si="8"/>
        <v>128880.47939332578</v>
      </c>
    </row>
    <row r="141" spans="1:7" x14ac:dyDescent="0.35">
      <c r="A141" s="78">
        <f t="shared" si="9"/>
        <v>49766</v>
      </c>
      <c r="B141" s="72">
        <f t="shared" si="10"/>
        <v>127</v>
      </c>
      <c r="C141" s="70">
        <f t="shared" si="11"/>
        <v>128880.47939332578</v>
      </c>
      <c r="D141" s="79">
        <f t="shared" si="12"/>
        <v>622.92231706774112</v>
      </c>
      <c r="E141" s="79">
        <f t="shared" si="13"/>
        <v>2094.4782262414847</v>
      </c>
      <c r="F141" s="79">
        <f t="shared" si="7"/>
        <v>2717.4005433092257</v>
      </c>
      <c r="G141" s="70">
        <f t="shared" si="8"/>
        <v>126786.00116708429</v>
      </c>
    </row>
    <row r="142" spans="1:7" x14ac:dyDescent="0.35">
      <c r="A142" s="78">
        <f t="shared" si="9"/>
        <v>49796</v>
      </c>
      <c r="B142" s="72">
        <f t="shared" si="10"/>
        <v>128</v>
      </c>
      <c r="C142" s="70">
        <f t="shared" si="11"/>
        <v>126786.00116708429</v>
      </c>
      <c r="D142" s="79">
        <f t="shared" si="12"/>
        <v>612.79900564090735</v>
      </c>
      <c r="E142" s="79">
        <f t="shared" si="13"/>
        <v>2104.6015376683185</v>
      </c>
      <c r="F142" s="79">
        <f t="shared" si="7"/>
        <v>2717.4005433092261</v>
      </c>
      <c r="G142" s="70">
        <f t="shared" si="8"/>
        <v>124681.39962941597</v>
      </c>
    </row>
    <row r="143" spans="1:7" x14ac:dyDescent="0.35">
      <c r="A143" s="78">
        <f t="shared" si="9"/>
        <v>49827</v>
      </c>
      <c r="B143" s="72">
        <f t="shared" si="10"/>
        <v>129</v>
      </c>
      <c r="C143" s="70">
        <f t="shared" si="11"/>
        <v>124681.39962941597</v>
      </c>
      <c r="D143" s="79">
        <f t="shared" si="12"/>
        <v>602.62676487551039</v>
      </c>
      <c r="E143" s="79">
        <f t="shared" si="13"/>
        <v>2114.7737784337151</v>
      </c>
      <c r="F143" s="79">
        <f t="shared" si="7"/>
        <v>2717.4005433092252</v>
      </c>
      <c r="G143" s="70">
        <f t="shared" si="8"/>
        <v>122566.62585098227</v>
      </c>
    </row>
    <row r="144" spans="1:7" x14ac:dyDescent="0.35">
      <c r="A144" s="78">
        <f t="shared" si="9"/>
        <v>49857</v>
      </c>
      <c r="B144" s="72">
        <f t="shared" si="10"/>
        <v>130</v>
      </c>
      <c r="C144" s="70">
        <f t="shared" si="11"/>
        <v>122566.62585098227</v>
      </c>
      <c r="D144" s="79">
        <f t="shared" si="12"/>
        <v>592.40535827974747</v>
      </c>
      <c r="E144" s="79">
        <f t="shared" si="13"/>
        <v>2124.9951850294783</v>
      </c>
      <c r="F144" s="79">
        <f t="shared" ref="F144:F207" si="14">IF(B144="","",SUM(D144:E144))</f>
        <v>2717.4005433092257</v>
      </c>
      <c r="G144" s="70">
        <f t="shared" ref="G144:G207" si="15">IF(B144="","",SUM(C144)-SUM(E144))</f>
        <v>120441.63066595279</v>
      </c>
    </row>
    <row r="145" spans="1:7" x14ac:dyDescent="0.35">
      <c r="A145" s="78">
        <f t="shared" ref="A145:A208" si="16">IF(B145="","",EDATE(A144,1))</f>
        <v>49888</v>
      </c>
      <c r="B145" s="72">
        <f t="shared" ref="B145:B208" si="17">IF(B144="","",IF(SUM(B144)+1&lt;=$E$7,SUM(B144)+1,""))</f>
        <v>131</v>
      </c>
      <c r="C145" s="70">
        <f t="shared" ref="C145:C208" si="18">IF(B145="","",G144)</f>
        <v>120441.63066595279</v>
      </c>
      <c r="D145" s="79">
        <f t="shared" ref="D145:D208" si="19">IF(B145="","",IPMT($E$11/12,B145,$E$7,-$E$8,$E$9,0))</f>
        <v>582.13454821877167</v>
      </c>
      <c r="E145" s="79">
        <f t="shared" ref="E145:E208" si="20">IF(B145="","",PPMT($E$11/12,B145,$E$7,-$E$8,$E$9,0))</f>
        <v>2135.265995090454</v>
      </c>
      <c r="F145" s="79">
        <f t="shared" si="14"/>
        <v>2717.4005433092257</v>
      </c>
      <c r="G145" s="70">
        <f t="shared" si="15"/>
        <v>118306.36467086234</v>
      </c>
    </row>
    <row r="146" spans="1:7" x14ac:dyDescent="0.35">
      <c r="A146" s="78">
        <f t="shared" si="16"/>
        <v>49919</v>
      </c>
      <c r="B146" s="72">
        <f t="shared" si="17"/>
        <v>132</v>
      </c>
      <c r="C146" s="70">
        <f t="shared" si="18"/>
        <v>118306.36467086234</v>
      </c>
      <c r="D146" s="79">
        <f t="shared" si="19"/>
        <v>571.81409590916769</v>
      </c>
      <c r="E146" s="79">
        <f t="shared" si="20"/>
        <v>2145.5864474000578</v>
      </c>
      <c r="F146" s="79">
        <f t="shared" si="14"/>
        <v>2717.4005433092252</v>
      </c>
      <c r="G146" s="70">
        <f t="shared" si="15"/>
        <v>116160.77822346229</v>
      </c>
    </row>
    <row r="147" spans="1:7" x14ac:dyDescent="0.35">
      <c r="A147" s="78">
        <f t="shared" si="16"/>
        <v>49949</v>
      </c>
      <c r="B147" s="72">
        <f t="shared" si="17"/>
        <v>133</v>
      </c>
      <c r="C147" s="70">
        <f t="shared" si="18"/>
        <v>116160.77822346229</v>
      </c>
      <c r="D147" s="79">
        <f t="shared" si="19"/>
        <v>561.44376141340069</v>
      </c>
      <c r="E147" s="79">
        <f t="shared" si="20"/>
        <v>2155.9567818958249</v>
      </c>
      <c r="F147" s="79">
        <f t="shared" si="14"/>
        <v>2717.4005433092257</v>
      </c>
      <c r="G147" s="70">
        <f t="shared" si="15"/>
        <v>114004.82144156646</v>
      </c>
    </row>
    <row r="148" spans="1:7" x14ac:dyDescent="0.35">
      <c r="A148" s="78">
        <f t="shared" si="16"/>
        <v>49980</v>
      </c>
      <c r="B148" s="72">
        <f t="shared" si="17"/>
        <v>134</v>
      </c>
      <c r="C148" s="70">
        <f t="shared" si="18"/>
        <v>114004.82144156646</v>
      </c>
      <c r="D148" s="79">
        <f t="shared" si="19"/>
        <v>551.02330363423766</v>
      </c>
      <c r="E148" s="79">
        <f t="shared" si="20"/>
        <v>2166.3772396749882</v>
      </c>
      <c r="F148" s="79">
        <f t="shared" si="14"/>
        <v>2717.4005433092261</v>
      </c>
      <c r="G148" s="70">
        <f t="shared" si="15"/>
        <v>111838.44420189147</v>
      </c>
    </row>
    <row r="149" spans="1:7" x14ac:dyDescent="0.35">
      <c r="A149" s="78">
        <f t="shared" si="16"/>
        <v>50010</v>
      </c>
      <c r="B149" s="72">
        <f t="shared" si="17"/>
        <v>135</v>
      </c>
      <c r="C149" s="70">
        <f t="shared" si="18"/>
        <v>111838.44420189147</v>
      </c>
      <c r="D149" s="79">
        <f t="shared" si="19"/>
        <v>540.55248030914186</v>
      </c>
      <c r="E149" s="79">
        <f t="shared" si="20"/>
        <v>2176.8480630000836</v>
      </c>
      <c r="F149" s="79">
        <f t="shared" si="14"/>
        <v>2717.4005433092252</v>
      </c>
      <c r="G149" s="70">
        <f t="shared" si="15"/>
        <v>109661.59613889139</v>
      </c>
    </row>
    <row r="150" spans="1:7" x14ac:dyDescent="0.35">
      <c r="A150" s="78">
        <f t="shared" si="16"/>
        <v>50041</v>
      </c>
      <c r="B150" s="72">
        <f t="shared" si="17"/>
        <v>136</v>
      </c>
      <c r="C150" s="70">
        <f t="shared" si="18"/>
        <v>109661.59613889139</v>
      </c>
      <c r="D150" s="79">
        <f t="shared" si="19"/>
        <v>530.03104800464143</v>
      </c>
      <c r="E150" s="79">
        <f t="shared" si="20"/>
        <v>2187.3694953045842</v>
      </c>
      <c r="F150" s="79">
        <f t="shared" si="14"/>
        <v>2717.4005433092257</v>
      </c>
      <c r="G150" s="70">
        <f t="shared" si="15"/>
        <v>107474.22664358681</v>
      </c>
    </row>
    <row r="151" spans="1:7" x14ac:dyDescent="0.35">
      <c r="A151" s="78">
        <f t="shared" si="16"/>
        <v>50072</v>
      </c>
      <c r="B151" s="72">
        <f t="shared" si="17"/>
        <v>137</v>
      </c>
      <c r="C151" s="70">
        <f t="shared" si="18"/>
        <v>107474.22664358681</v>
      </c>
      <c r="D151" s="79">
        <f t="shared" si="19"/>
        <v>519.45876211066923</v>
      </c>
      <c r="E151" s="79">
        <f t="shared" si="20"/>
        <v>2197.9417811985568</v>
      </c>
      <c r="F151" s="79">
        <f t="shared" si="14"/>
        <v>2717.4005433092261</v>
      </c>
      <c r="G151" s="70">
        <f t="shared" si="15"/>
        <v>105276.28486238825</v>
      </c>
    </row>
    <row r="152" spans="1:7" x14ac:dyDescent="0.35">
      <c r="A152" s="78">
        <f t="shared" si="16"/>
        <v>50100</v>
      </c>
      <c r="B152" s="72">
        <f t="shared" si="17"/>
        <v>138</v>
      </c>
      <c r="C152" s="70">
        <f t="shared" si="18"/>
        <v>105276.28486238825</v>
      </c>
      <c r="D152" s="79">
        <f t="shared" si="19"/>
        <v>508.83537683487617</v>
      </c>
      <c r="E152" s="79">
        <f t="shared" si="20"/>
        <v>2208.5651664743491</v>
      </c>
      <c r="F152" s="79">
        <f t="shared" si="14"/>
        <v>2717.4005433092252</v>
      </c>
      <c r="G152" s="70">
        <f t="shared" si="15"/>
        <v>103067.7196959139</v>
      </c>
    </row>
    <row r="153" spans="1:7" x14ac:dyDescent="0.35">
      <c r="A153" s="78">
        <f t="shared" si="16"/>
        <v>50131</v>
      </c>
      <c r="B153" s="72">
        <f t="shared" si="17"/>
        <v>139</v>
      </c>
      <c r="C153" s="70">
        <f t="shared" si="18"/>
        <v>103067.7196959139</v>
      </c>
      <c r="D153" s="79">
        <f t="shared" si="19"/>
        <v>498.1606451969169</v>
      </c>
      <c r="E153" s="79">
        <f t="shared" si="20"/>
        <v>2219.2398981123088</v>
      </c>
      <c r="F153" s="79">
        <f t="shared" si="14"/>
        <v>2717.4005433092257</v>
      </c>
      <c r="G153" s="70">
        <f t="shared" si="15"/>
        <v>100848.47979780158</v>
      </c>
    </row>
    <row r="154" spans="1:7" x14ac:dyDescent="0.35">
      <c r="A154" s="78">
        <f t="shared" si="16"/>
        <v>50161</v>
      </c>
      <c r="B154" s="72">
        <f t="shared" si="17"/>
        <v>140</v>
      </c>
      <c r="C154" s="70">
        <f t="shared" si="18"/>
        <v>100848.47979780158</v>
      </c>
      <c r="D154" s="79">
        <f t="shared" si="19"/>
        <v>487.43431902270731</v>
      </c>
      <c r="E154" s="79">
        <f t="shared" si="20"/>
        <v>2229.9662242865184</v>
      </c>
      <c r="F154" s="79">
        <f t="shared" si="14"/>
        <v>2717.4005433092257</v>
      </c>
      <c r="G154" s="70">
        <f t="shared" si="15"/>
        <v>98618.513573515069</v>
      </c>
    </row>
    <row r="155" spans="1:7" x14ac:dyDescent="0.35">
      <c r="A155" s="78">
        <f t="shared" si="16"/>
        <v>50192</v>
      </c>
      <c r="B155" s="72">
        <f t="shared" si="17"/>
        <v>141</v>
      </c>
      <c r="C155" s="70">
        <f t="shared" si="18"/>
        <v>98618.513573515069</v>
      </c>
      <c r="D155" s="79">
        <f t="shared" si="19"/>
        <v>476.65614893865592</v>
      </c>
      <c r="E155" s="79">
        <f t="shared" si="20"/>
        <v>2240.7443943705698</v>
      </c>
      <c r="F155" s="79">
        <f t="shared" si="14"/>
        <v>2717.4005433092257</v>
      </c>
      <c r="G155" s="70">
        <f t="shared" si="15"/>
        <v>96377.769179144496</v>
      </c>
    </row>
    <row r="156" spans="1:7" x14ac:dyDescent="0.35">
      <c r="A156" s="78">
        <f t="shared" si="16"/>
        <v>50222</v>
      </c>
      <c r="B156" s="72">
        <f t="shared" si="17"/>
        <v>142</v>
      </c>
      <c r="C156" s="70">
        <f t="shared" si="18"/>
        <v>96377.769179144496</v>
      </c>
      <c r="D156" s="79">
        <f t="shared" si="19"/>
        <v>465.82588436586479</v>
      </c>
      <c r="E156" s="79">
        <f t="shared" si="20"/>
        <v>2251.5746589433611</v>
      </c>
      <c r="F156" s="79">
        <f t="shared" si="14"/>
        <v>2717.4005433092261</v>
      </c>
      <c r="G156" s="70">
        <f t="shared" si="15"/>
        <v>94126.194520201141</v>
      </c>
    </row>
    <row r="157" spans="1:7" x14ac:dyDescent="0.35">
      <c r="A157" s="78">
        <f t="shared" si="16"/>
        <v>50253</v>
      </c>
      <c r="B157" s="72">
        <f t="shared" si="17"/>
        <v>143</v>
      </c>
      <c r="C157" s="70">
        <f t="shared" si="18"/>
        <v>94126.194520201141</v>
      </c>
      <c r="D157" s="79">
        <f t="shared" si="19"/>
        <v>454.94327351430525</v>
      </c>
      <c r="E157" s="79">
        <f t="shared" si="20"/>
        <v>2262.4572697949202</v>
      </c>
      <c r="F157" s="79">
        <f t="shared" si="14"/>
        <v>2717.4005433092252</v>
      </c>
      <c r="G157" s="70">
        <f t="shared" si="15"/>
        <v>91863.737250406222</v>
      </c>
    </row>
    <row r="158" spans="1:7" x14ac:dyDescent="0.35">
      <c r="A158" s="78">
        <f t="shared" si="16"/>
        <v>50284</v>
      </c>
      <c r="B158" s="72">
        <f t="shared" si="17"/>
        <v>144</v>
      </c>
      <c r="C158" s="70">
        <f t="shared" si="18"/>
        <v>91863.737250406222</v>
      </c>
      <c r="D158" s="79">
        <f t="shared" si="19"/>
        <v>444.00806337696315</v>
      </c>
      <c r="E158" s="79">
        <f t="shared" si="20"/>
        <v>2273.3924799322626</v>
      </c>
      <c r="F158" s="79">
        <f t="shared" si="14"/>
        <v>2717.4005433092257</v>
      </c>
      <c r="G158" s="70">
        <f t="shared" si="15"/>
        <v>89590.344770473966</v>
      </c>
    </row>
    <row r="159" spans="1:7" x14ac:dyDescent="0.35">
      <c r="A159" s="78">
        <f t="shared" si="16"/>
        <v>50314</v>
      </c>
      <c r="B159" s="72">
        <f t="shared" si="17"/>
        <v>145</v>
      </c>
      <c r="C159" s="70">
        <f t="shared" si="18"/>
        <v>89590.344770473966</v>
      </c>
      <c r="D159" s="79">
        <f t="shared" si="19"/>
        <v>433.0199997239572</v>
      </c>
      <c r="E159" s="79">
        <f t="shared" si="20"/>
        <v>2284.3805435852687</v>
      </c>
      <c r="F159" s="79">
        <f t="shared" si="14"/>
        <v>2717.4005433092261</v>
      </c>
      <c r="G159" s="70">
        <f t="shared" si="15"/>
        <v>87305.964226888696</v>
      </c>
    </row>
    <row r="160" spans="1:7" x14ac:dyDescent="0.35">
      <c r="A160" s="78">
        <f t="shared" si="16"/>
        <v>50345</v>
      </c>
      <c r="B160" s="72">
        <f t="shared" si="17"/>
        <v>146</v>
      </c>
      <c r="C160" s="70">
        <f t="shared" si="18"/>
        <v>87305.964226888696</v>
      </c>
      <c r="D160" s="79">
        <f t="shared" si="19"/>
        <v>421.97882709662838</v>
      </c>
      <c r="E160" s="79">
        <f t="shared" si="20"/>
        <v>2295.4217162125969</v>
      </c>
      <c r="F160" s="79">
        <f t="shared" si="14"/>
        <v>2717.4005433092252</v>
      </c>
      <c r="G160" s="70">
        <f t="shared" si="15"/>
        <v>85010.542510676096</v>
      </c>
    </row>
    <row r="161" spans="1:7" x14ac:dyDescent="0.35">
      <c r="A161" s="78">
        <f t="shared" si="16"/>
        <v>50375</v>
      </c>
      <c r="B161" s="72">
        <f t="shared" si="17"/>
        <v>147</v>
      </c>
      <c r="C161" s="70">
        <f t="shared" si="18"/>
        <v>85010.542510676096</v>
      </c>
      <c r="D161" s="79">
        <f t="shared" si="19"/>
        <v>410.88428880160086</v>
      </c>
      <c r="E161" s="79">
        <f t="shared" si="20"/>
        <v>2306.5162545076246</v>
      </c>
      <c r="F161" s="79">
        <f t="shared" si="14"/>
        <v>2717.4005433092252</v>
      </c>
      <c r="G161" s="70">
        <f t="shared" si="15"/>
        <v>82704.026256168465</v>
      </c>
    </row>
    <row r="162" spans="1:7" x14ac:dyDescent="0.35">
      <c r="A162" s="78">
        <f t="shared" si="16"/>
        <v>50406</v>
      </c>
      <c r="B162" s="72">
        <f t="shared" si="17"/>
        <v>148</v>
      </c>
      <c r="C162" s="70">
        <f t="shared" si="18"/>
        <v>82704.026256168465</v>
      </c>
      <c r="D162" s="79">
        <f t="shared" si="19"/>
        <v>399.736126904814</v>
      </c>
      <c r="E162" s="79">
        <f t="shared" si="20"/>
        <v>2317.6644164044119</v>
      </c>
      <c r="F162" s="79">
        <f t="shared" si="14"/>
        <v>2717.4005433092261</v>
      </c>
      <c r="G162" s="70">
        <f t="shared" si="15"/>
        <v>80386.361839764053</v>
      </c>
    </row>
    <row r="163" spans="1:7" x14ac:dyDescent="0.35">
      <c r="A163" s="78">
        <f t="shared" si="16"/>
        <v>50437</v>
      </c>
      <c r="B163" s="72">
        <f t="shared" si="17"/>
        <v>149</v>
      </c>
      <c r="C163" s="70">
        <f t="shared" si="18"/>
        <v>80386.361839764053</v>
      </c>
      <c r="D163" s="79">
        <f t="shared" si="19"/>
        <v>388.53408222552599</v>
      </c>
      <c r="E163" s="79">
        <f t="shared" si="20"/>
        <v>2328.8664610836995</v>
      </c>
      <c r="F163" s="79">
        <f t="shared" si="14"/>
        <v>2717.4005433092257</v>
      </c>
      <c r="G163" s="70">
        <f t="shared" si="15"/>
        <v>78057.495378680353</v>
      </c>
    </row>
    <row r="164" spans="1:7" x14ac:dyDescent="0.35">
      <c r="A164" s="78">
        <f t="shared" si="16"/>
        <v>50465</v>
      </c>
      <c r="B164" s="72">
        <f t="shared" si="17"/>
        <v>150</v>
      </c>
      <c r="C164" s="70">
        <f t="shared" si="18"/>
        <v>78057.495378680353</v>
      </c>
      <c r="D164" s="79">
        <f t="shared" si="19"/>
        <v>377.27789433028818</v>
      </c>
      <c r="E164" s="79">
        <f t="shared" si="20"/>
        <v>2340.1226489789374</v>
      </c>
      <c r="F164" s="79">
        <f t="shared" si="14"/>
        <v>2717.4005433092257</v>
      </c>
      <c r="G164" s="70">
        <f t="shared" si="15"/>
        <v>75717.372729701412</v>
      </c>
    </row>
    <row r="165" spans="1:7" x14ac:dyDescent="0.35">
      <c r="A165" s="78">
        <f t="shared" si="16"/>
        <v>50496</v>
      </c>
      <c r="B165" s="72">
        <f t="shared" si="17"/>
        <v>151</v>
      </c>
      <c r="C165" s="70">
        <f t="shared" si="18"/>
        <v>75717.372729701412</v>
      </c>
      <c r="D165" s="79">
        <f t="shared" si="19"/>
        <v>365.96730152688991</v>
      </c>
      <c r="E165" s="79">
        <f t="shared" si="20"/>
        <v>2351.4332417823357</v>
      </c>
      <c r="F165" s="79">
        <f t="shared" si="14"/>
        <v>2717.4005433092257</v>
      </c>
      <c r="G165" s="70">
        <f t="shared" si="15"/>
        <v>73365.93948791908</v>
      </c>
    </row>
    <row r="166" spans="1:7" x14ac:dyDescent="0.35">
      <c r="A166" s="78">
        <f t="shared" si="16"/>
        <v>50526</v>
      </c>
      <c r="B166" s="72">
        <f t="shared" si="17"/>
        <v>152</v>
      </c>
      <c r="C166" s="70">
        <f t="shared" si="18"/>
        <v>73365.93948791908</v>
      </c>
      <c r="D166" s="79">
        <f t="shared" si="19"/>
        <v>354.6020408582753</v>
      </c>
      <c r="E166" s="79">
        <f t="shared" si="20"/>
        <v>2362.7985024509503</v>
      </c>
      <c r="F166" s="79">
        <f t="shared" si="14"/>
        <v>2717.4005433092257</v>
      </c>
      <c r="G166" s="70">
        <f t="shared" si="15"/>
        <v>71003.140985468126</v>
      </c>
    </row>
    <row r="167" spans="1:7" x14ac:dyDescent="0.35">
      <c r="A167" s="78">
        <f t="shared" si="16"/>
        <v>50557</v>
      </c>
      <c r="B167" s="72">
        <f t="shared" si="17"/>
        <v>153</v>
      </c>
      <c r="C167" s="70">
        <f t="shared" si="18"/>
        <v>71003.140985468126</v>
      </c>
      <c r="D167" s="79">
        <f t="shared" si="19"/>
        <v>343.18184809642906</v>
      </c>
      <c r="E167" s="79">
        <f t="shared" si="20"/>
        <v>2374.2186952127963</v>
      </c>
      <c r="F167" s="79">
        <f t="shared" si="14"/>
        <v>2717.4005433092252</v>
      </c>
      <c r="G167" s="70">
        <f t="shared" si="15"/>
        <v>68628.92229025533</v>
      </c>
    </row>
    <row r="168" spans="1:7" x14ac:dyDescent="0.35">
      <c r="A168" s="78">
        <f t="shared" si="16"/>
        <v>50587</v>
      </c>
      <c r="B168" s="72">
        <f t="shared" si="17"/>
        <v>154</v>
      </c>
      <c r="C168" s="70">
        <f t="shared" si="18"/>
        <v>68628.92229025533</v>
      </c>
      <c r="D168" s="79">
        <f t="shared" si="19"/>
        <v>331.70645773623386</v>
      </c>
      <c r="E168" s="79">
        <f t="shared" si="20"/>
        <v>2385.6940855729918</v>
      </c>
      <c r="F168" s="79">
        <f t="shared" si="14"/>
        <v>2717.4005433092257</v>
      </c>
      <c r="G168" s="70">
        <f t="shared" si="15"/>
        <v>66243.228204682338</v>
      </c>
    </row>
    <row r="169" spans="1:7" x14ac:dyDescent="0.35">
      <c r="A169" s="78">
        <f t="shared" si="16"/>
        <v>50618</v>
      </c>
      <c r="B169" s="72">
        <f t="shared" si="17"/>
        <v>155</v>
      </c>
      <c r="C169" s="70">
        <f t="shared" si="18"/>
        <v>66243.228204682338</v>
      </c>
      <c r="D169" s="79">
        <f t="shared" si="19"/>
        <v>320.17560298929777</v>
      </c>
      <c r="E169" s="79">
        <f t="shared" si="20"/>
        <v>2397.224940319928</v>
      </c>
      <c r="F169" s="79">
        <f t="shared" si="14"/>
        <v>2717.4005433092257</v>
      </c>
      <c r="G169" s="70">
        <f t="shared" si="15"/>
        <v>63846.003264362407</v>
      </c>
    </row>
    <row r="170" spans="1:7" x14ac:dyDescent="0.35">
      <c r="A170" s="78">
        <f t="shared" si="16"/>
        <v>50649</v>
      </c>
      <c r="B170" s="72">
        <f t="shared" si="17"/>
        <v>156</v>
      </c>
      <c r="C170" s="70">
        <f t="shared" si="18"/>
        <v>63846.003264362407</v>
      </c>
      <c r="D170" s="79">
        <f t="shared" si="19"/>
        <v>308.5890157777514</v>
      </c>
      <c r="E170" s="79">
        <f t="shared" si="20"/>
        <v>2408.8115275314744</v>
      </c>
      <c r="F170" s="79">
        <f t="shared" si="14"/>
        <v>2717.4005433092257</v>
      </c>
      <c r="G170" s="70">
        <f t="shared" si="15"/>
        <v>61437.19173683093</v>
      </c>
    </row>
    <row r="171" spans="1:7" x14ac:dyDescent="0.35">
      <c r="A171" s="78">
        <f t="shared" si="16"/>
        <v>50679</v>
      </c>
      <c r="B171" s="72">
        <f t="shared" si="17"/>
        <v>157</v>
      </c>
      <c r="C171" s="70">
        <f t="shared" si="18"/>
        <v>61437.19173683093</v>
      </c>
      <c r="D171" s="79">
        <f t="shared" si="19"/>
        <v>296.94642672801598</v>
      </c>
      <c r="E171" s="79">
        <f t="shared" si="20"/>
        <v>2420.4541165812097</v>
      </c>
      <c r="F171" s="79">
        <f t="shared" si="14"/>
        <v>2717.4005433092257</v>
      </c>
      <c r="G171" s="70">
        <f t="shared" si="15"/>
        <v>59016.737620249718</v>
      </c>
    </row>
    <row r="172" spans="1:7" x14ac:dyDescent="0.35">
      <c r="A172" s="78">
        <f t="shared" si="16"/>
        <v>50710</v>
      </c>
      <c r="B172" s="72">
        <f t="shared" si="17"/>
        <v>158</v>
      </c>
      <c r="C172" s="70">
        <f t="shared" si="18"/>
        <v>59016.737620249718</v>
      </c>
      <c r="D172" s="79">
        <f t="shared" si="19"/>
        <v>285.24756516454011</v>
      </c>
      <c r="E172" s="79">
        <f t="shared" si="20"/>
        <v>2432.1529781446857</v>
      </c>
      <c r="F172" s="79">
        <f t="shared" si="14"/>
        <v>2717.4005433092257</v>
      </c>
      <c r="G172" s="70">
        <f t="shared" si="15"/>
        <v>56584.58464210503</v>
      </c>
    </row>
    <row r="173" spans="1:7" x14ac:dyDescent="0.35">
      <c r="A173" s="78">
        <f t="shared" si="16"/>
        <v>50740</v>
      </c>
      <c r="B173" s="72">
        <f t="shared" si="17"/>
        <v>159</v>
      </c>
      <c r="C173" s="70">
        <f t="shared" si="18"/>
        <v>56584.58464210503</v>
      </c>
      <c r="D173" s="79">
        <f t="shared" si="19"/>
        <v>273.4921591035075</v>
      </c>
      <c r="E173" s="79">
        <f t="shared" si="20"/>
        <v>2443.9083842057184</v>
      </c>
      <c r="F173" s="79">
        <f t="shared" si="14"/>
        <v>2717.4005433092261</v>
      </c>
      <c r="G173" s="70">
        <f t="shared" si="15"/>
        <v>54140.676257899315</v>
      </c>
    </row>
    <row r="174" spans="1:7" x14ac:dyDescent="0.35">
      <c r="A174" s="78">
        <f t="shared" si="16"/>
        <v>50771</v>
      </c>
      <c r="B174" s="72">
        <f t="shared" si="17"/>
        <v>160</v>
      </c>
      <c r="C174" s="70">
        <f t="shared" si="18"/>
        <v>54140.676257899315</v>
      </c>
      <c r="D174" s="79">
        <f t="shared" si="19"/>
        <v>261.67993524651308</v>
      </c>
      <c r="E174" s="79">
        <f t="shared" si="20"/>
        <v>2455.7206080627125</v>
      </c>
      <c r="F174" s="79">
        <f t="shared" si="14"/>
        <v>2717.4005433092257</v>
      </c>
      <c r="G174" s="70">
        <f t="shared" si="15"/>
        <v>51684.9556498366</v>
      </c>
    </row>
    <row r="175" spans="1:7" x14ac:dyDescent="0.35">
      <c r="A175" s="78">
        <f t="shared" si="16"/>
        <v>50802</v>
      </c>
      <c r="B175" s="72">
        <f t="shared" si="17"/>
        <v>161</v>
      </c>
      <c r="C175" s="70">
        <f t="shared" si="18"/>
        <v>51684.9556498366</v>
      </c>
      <c r="D175" s="79">
        <f t="shared" si="19"/>
        <v>249.81061897421012</v>
      </c>
      <c r="E175" s="79">
        <f t="shared" si="20"/>
        <v>2467.5899243350154</v>
      </c>
      <c r="F175" s="79">
        <f t="shared" si="14"/>
        <v>2717.4005433092257</v>
      </c>
      <c r="G175" s="70">
        <f t="shared" si="15"/>
        <v>49217.365725501586</v>
      </c>
    </row>
    <row r="176" spans="1:7" x14ac:dyDescent="0.35">
      <c r="A176" s="78">
        <f t="shared" si="16"/>
        <v>50830</v>
      </c>
      <c r="B176" s="72">
        <f t="shared" si="17"/>
        <v>162</v>
      </c>
      <c r="C176" s="70">
        <f t="shared" si="18"/>
        <v>49217.365725501586</v>
      </c>
      <c r="D176" s="79">
        <f t="shared" si="19"/>
        <v>237.88393433992414</v>
      </c>
      <c r="E176" s="79">
        <f t="shared" si="20"/>
        <v>2479.5166089693016</v>
      </c>
      <c r="F176" s="79">
        <f t="shared" si="14"/>
        <v>2717.4005433092257</v>
      </c>
      <c r="G176" s="70">
        <f t="shared" si="15"/>
        <v>46737.849116532285</v>
      </c>
    </row>
    <row r="177" spans="1:7" x14ac:dyDescent="0.35">
      <c r="A177" s="78">
        <f t="shared" si="16"/>
        <v>50861</v>
      </c>
      <c r="B177" s="72">
        <f t="shared" si="17"/>
        <v>163</v>
      </c>
      <c r="C177" s="70">
        <f t="shared" si="18"/>
        <v>46737.849116532285</v>
      </c>
      <c r="D177" s="79">
        <f t="shared" si="19"/>
        <v>225.89960406323922</v>
      </c>
      <c r="E177" s="79">
        <f t="shared" si="20"/>
        <v>2491.5009392459865</v>
      </c>
      <c r="F177" s="79">
        <f t="shared" si="14"/>
        <v>2717.4005433092257</v>
      </c>
      <c r="G177" s="70">
        <f t="shared" si="15"/>
        <v>44246.348177286302</v>
      </c>
    </row>
    <row r="178" spans="1:7" x14ac:dyDescent="0.35">
      <c r="A178" s="78">
        <f t="shared" si="16"/>
        <v>50891</v>
      </c>
      <c r="B178" s="72">
        <f t="shared" si="17"/>
        <v>164</v>
      </c>
      <c r="C178" s="70">
        <f t="shared" si="18"/>
        <v>44246.348177286302</v>
      </c>
      <c r="D178" s="79">
        <f t="shared" si="19"/>
        <v>213.85734952355028</v>
      </c>
      <c r="E178" s="79">
        <f t="shared" si="20"/>
        <v>2503.5431937856752</v>
      </c>
      <c r="F178" s="79">
        <f t="shared" si="14"/>
        <v>2717.4005433092252</v>
      </c>
      <c r="G178" s="70">
        <f t="shared" si="15"/>
        <v>41742.804983500624</v>
      </c>
    </row>
    <row r="179" spans="1:7" x14ac:dyDescent="0.35">
      <c r="A179" s="78">
        <f t="shared" si="16"/>
        <v>50922</v>
      </c>
      <c r="B179" s="72">
        <f t="shared" si="17"/>
        <v>165</v>
      </c>
      <c r="C179" s="70">
        <f t="shared" si="18"/>
        <v>41742.804983500624</v>
      </c>
      <c r="D179" s="79">
        <f t="shared" si="19"/>
        <v>201.75689075358616</v>
      </c>
      <c r="E179" s="79">
        <f t="shared" si="20"/>
        <v>2515.6436525556396</v>
      </c>
      <c r="F179" s="79">
        <f t="shared" si="14"/>
        <v>2717.4005433092257</v>
      </c>
      <c r="G179" s="70">
        <f t="shared" si="15"/>
        <v>39227.161330944982</v>
      </c>
    </row>
    <row r="180" spans="1:7" x14ac:dyDescent="0.35">
      <c r="A180" s="78">
        <f t="shared" si="16"/>
        <v>50952</v>
      </c>
      <c r="B180" s="72">
        <f t="shared" si="17"/>
        <v>166</v>
      </c>
      <c r="C180" s="70">
        <f t="shared" si="18"/>
        <v>39227.161330944982</v>
      </c>
      <c r="D180" s="79">
        <f t="shared" si="19"/>
        <v>189.59794643290059</v>
      </c>
      <c r="E180" s="79">
        <f t="shared" si="20"/>
        <v>2527.8025968763254</v>
      </c>
      <c r="F180" s="79">
        <f t="shared" si="14"/>
        <v>2717.4005433092261</v>
      </c>
      <c r="G180" s="70">
        <f t="shared" si="15"/>
        <v>36699.358734068657</v>
      </c>
    </row>
    <row r="181" spans="1:7" x14ac:dyDescent="0.35">
      <c r="A181" s="78">
        <f t="shared" si="16"/>
        <v>50983</v>
      </c>
      <c r="B181" s="72">
        <f t="shared" si="17"/>
        <v>167</v>
      </c>
      <c r="C181" s="70">
        <f t="shared" si="18"/>
        <v>36699.358734068657</v>
      </c>
      <c r="D181" s="79">
        <f t="shared" si="19"/>
        <v>177.38023388133163</v>
      </c>
      <c r="E181" s="79">
        <f t="shared" si="20"/>
        <v>2540.0203094278936</v>
      </c>
      <c r="F181" s="79">
        <f t="shared" si="14"/>
        <v>2717.4005433092252</v>
      </c>
      <c r="G181" s="70">
        <f t="shared" si="15"/>
        <v>34159.338424640766</v>
      </c>
    </row>
    <row r="182" spans="1:7" x14ac:dyDescent="0.35">
      <c r="A182" s="78">
        <f t="shared" si="16"/>
        <v>51014</v>
      </c>
      <c r="B182" s="72">
        <f t="shared" si="17"/>
        <v>168</v>
      </c>
      <c r="C182" s="70">
        <f t="shared" si="18"/>
        <v>34159.338424640766</v>
      </c>
      <c r="D182" s="79">
        <f t="shared" si="19"/>
        <v>165.1034690524302</v>
      </c>
      <c r="E182" s="79">
        <f t="shared" si="20"/>
        <v>2552.2970742567954</v>
      </c>
      <c r="F182" s="79">
        <f t="shared" si="14"/>
        <v>2717.4005433092257</v>
      </c>
      <c r="G182" s="70">
        <f t="shared" si="15"/>
        <v>31607.04135038397</v>
      </c>
    </row>
    <row r="183" spans="1:7" x14ac:dyDescent="0.35">
      <c r="A183" s="78">
        <f t="shared" si="16"/>
        <v>51044</v>
      </c>
      <c r="B183" s="72">
        <f t="shared" si="17"/>
        <v>169</v>
      </c>
      <c r="C183" s="70">
        <f t="shared" si="18"/>
        <v>31607.04135038397</v>
      </c>
      <c r="D183" s="79">
        <f t="shared" si="19"/>
        <v>152.76736652685568</v>
      </c>
      <c r="E183" s="79">
        <f t="shared" si="20"/>
        <v>2564.6331767823704</v>
      </c>
      <c r="F183" s="79">
        <f t="shared" si="14"/>
        <v>2717.4005433092261</v>
      </c>
      <c r="G183" s="70">
        <f t="shared" si="15"/>
        <v>29042.408173601601</v>
      </c>
    </row>
    <row r="184" spans="1:7" x14ac:dyDescent="0.35">
      <c r="A184" s="78">
        <f t="shared" si="16"/>
        <v>51075</v>
      </c>
      <c r="B184" s="72">
        <f t="shared" si="17"/>
        <v>170</v>
      </c>
      <c r="C184" s="70">
        <f t="shared" si="18"/>
        <v>29042.408173601601</v>
      </c>
      <c r="D184" s="79">
        <f t="shared" si="19"/>
        <v>140.37163950574086</v>
      </c>
      <c r="E184" s="79">
        <f t="shared" si="20"/>
        <v>2577.0289038034844</v>
      </c>
      <c r="F184" s="79">
        <f t="shared" si="14"/>
        <v>2717.4005433092252</v>
      </c>
      <c r="G184" s="70">
        <f t="shared" si="15"/>
        <v>26465.379269798119</v>
      </c>
    </row>
    <row r="185" spans="1:7" x14ac:dyDescent="0.35">
      <c r="A185" s="78">
        <f t="shared" si="16"/>
        <v>51105</v>
      </c>
      <c r="B185" s="72">
        <f t="shared" si="17"/>
        <v>171</v>
      </c>
      <c r="C185" s="70">
        <f t="shared" si="18"/>
        <v>26465.379269798119</v>
      </c>
      <c r="D185" s="79">
        <f t="shared" si="19"/>
        <v>127.91599980402404</v>
      </c>
      <c r="E185" s="79">
        <f t="shared" si="20"/>
        <v>2589.4845435052016</v>
      </c>
      <c r="F185" s="79">
        <f t="shared" si="14"/>
        <v>2717.4005433092257</v>
      </c>
      <c r="G185" s="70">
        <f t="shared" si="15"/>
        <v>23875.894726292918</v>
      </c>
    </row>
    <row r="186" spans="1:7" x14ac:dyDescent="0.35">
      <c r="A186" s="78">
        <f t="shared" si="16"/>
        <v>51136</v>
      </c>
      <c r="B186" s="72">
        <f t="shared" si="17"/>
        <v>172</v>
      </c>
      <c r="C186" s="70">
        <f t="shared" si="18"/>
        <v>23875.894726292918</v>
      </c>
      <c r="D186" s="79">
        <f t="shared" si="19"/>
        <v>115.40015784374889</v>
      </c>
      <c r="E186" s="79">
        <f t="shared" si="20"/>
        <v>2602.0003854654765</v>
      </c>
      <c r="F186" s="79">
        <f t="shared" si="14"/>
        <v>2717.4005433092252</v>
      </c>
      <c r="G186" s="70">
        <f t="shared" si="15"/>
        <v>21273.894340827443</v>
      </c>
    </row>
    <row r="187" spans="1:7" x14ac:dyDescent="0.35">
      <c r="A187" s="78">
        <f t="shared" si="16"/>
        <v>51167</v>
      </c>
      <c r="B187" s="72">
        <f t="shared" si="17"/>
        <v>173</v>
      </c>
      <c r="C187" s="70">
        <f t="shared" si="18"/>
        <v>21273.894340827443</v>
      </c>
      <c r="D187" s="79">
        <f t="shared" si="19"/>
        <v>102.82382264733243</v>
      </c>
      <c r="E187" s="79">
        <f t="shared" si="20"/>
        <v>2614.5767206618934</v>
      </c>
      <c r="F187" s="79">
        <f t="shared" si="14"/>
        <v>2717.4005433092257</v>
      </c>
      <c r="G187" s="70">
        <f t="shared" si="15"/>
        <v>18659.317620165548</v>
      </c>
    </row>
    <row r="188" spans="1:7" x14ac:dyDescent="0.35">
      <c r="A188" s="78">
        <f t="shared" si="16"/>
        <v>51196</v>
      </c>
      <c r="B188" s="72">
        <f t="shared" si="17"/>
        <v>174</v>
      </c>
      <c r="C188" s="70">
        <f t="shared" si="18"/>
        <v>18659.317620165548</v>
      </c>
      <c r="D188" s="79">
        <f t="shared" si="19"/>
        <v>90.186701830799961</v>
      </c>
      <c r="E188" s="79">
        <f t="shared" si="20"/>
        <v>2627.2138414784258</v>
      </c>
      <c r="F188" s="79">
        <f t="shared" si="14"/>
        <v>2717.4005433092257</v>
      </c>
      <c r="G188" s="70">
        <f t="shared" si="15"/>
        <v>16032.103778687122</v>
      </c>
    </row>
    <row r="189" spans="1:7" x14ac:dyDescent="0.35">
      <c r="A189" s="78">
        <f t="shared" si="16"/>
        <v>51227</v>
      </c>
      <c r="B189" s="72">
        <f t="shared" si="17"/>
        <v>175</v>
      </c>
      <c r="C189" s="70">
        <f t="shared" si="18"/>
        <v>16032.103778687122</v>
      </c>
      <c r="D189" s="79">
        <f t="shared" si="19"/>
        <v>77.488501596987547</v>
      </c>
      <c r="E189" s="79">
        <f t="shared" si="20"/>
        <v>2639.9120417122381</v>
      </c>
      <c r="F189" s="79">
        <f t="shared" si="14"/>
        <v>2717.4005433092257</v>
      </c>
      <c r="G189" s="70">
        <f t="shared" si="15"/>
        <v>13392.191736974884</v>
      </c>
    </row>
    <row r="190" spans="1:7" x14ac:dyDescent="0.35">
      <c r="A190" s="78">
        <f t="shared" si="16"/>
        <v>51257</v>
      </c>
      <c r="B190" s="72">
        <f t="shared" si="17"/>
        <v>176</v>
      </c>
      <c r="C190" s="70">
        <f t="shared" si="18"/>
        <v>13392.191736974884</v>
      </c>
      <c r="D190" s="79">
        <f t="shared" si="19"/>
        <v>64.728926728711727</v>
      </c>
      <c r="E190" s="79">
        <f t="shared" si="20"/>
        <v>2652.6716165805137</v>
      </c>
      <c r="F190" s="79">
        <f t="shared" si="14"/>
        <v>2717.4005433092257</v>
      </c>
      <c r="G190" s="70">
        <f t="shared" si="15"/>
        <v>10739.520120394371</v>
      </c>
    </row>
    <row r="191" spans="1:7" x14ac:dyDescent="0.35">
      <c r="A191" s="78">
        <f t="shared" si="16"/>
        <v>51288</v>
      </c>
      <c r="B191" s="72">
        <f t="shared" si="17"/>
        <v>177</v>
      </c>
      <c r="C191" s="70">
        <f t="shared" si="18"/>
        <v>10739.520120394371</v>
      </c>
      <c r="D191" s="79">
        <f t="shared" si="19"/>
        <v>51.907680581905915</v>
      </c>
      <c r="E191" s="79">
        <f t="shared" si="20"/>
        <v>2665.4928627273198</v>
      </c>
      <c r="F191" s="79">
        <f t="shared" si="14"/>
        <v>2717.4005433092257</v>
      </c>
      <c r="G191" s="70">
        <f t="shared" si="15"/>
        <v>8074.0272576670504</v>
      </c>
    </row>
    <row r="192" spans="1:7" x14ac:dyDescent="0.35">
      <c r="A192" s="78">
        <f t="shared" si="16"/>
        <v>51318</v>
      </c>
      <c r="B192" s="72">
        <f t="shared" si="17"/>
        <v>178</v>
      </c>
      <c r="C192" s="70">
        <f t="shared" si="18"/>
        <v>8074.0272576670504</v>
      </c>
      <c r="D192" s="79">
        <f t="shared" si="19"/>
        <v>39.024465078723871</v>
      </c>
      <c r="E192" s="79">
        <f t="shared" si="20"/>
        <v>2678.3760782305017</v>
      </c>
      <c r="F192" s="79">
        <f t="shared" si="14"/>
        <v>2717.4005433092257</v>
      </c>
      <c r="G192" s="70">
        <f t="shared" si="15"/>
        <v>5395.6511794365488</v>
      </c>
    </row>
    <row r="193" spans="1:7" x14ac:dyDescent="0.35">
      <c r="A193" s="78">
        <f t="shared" si="16"/>
        <v>51349</v>
      </c>
      <c r="B193" s="72">
        <f t="shared" si="17"/>
        <v>179</v>
      </c>
      <c r="C193" s="70">
        <f t="shared" si="18"/>
        <v>5395.6511794365488</v>
      </c>
      <c r="D193" s="79">
        <f t="shared" si="19"/>
        <v>26.07898070060978</v>
      </c>
      <c r="E193" s="79">
        <f t="shared" si="20"/>
        <v>2691.3215626086162</v>
      </c>
      <c r="F193" s="79">
        <f t="shared" si="14"/>
        <v>2717.4005433092261</v>
      </c>
      <c r="G193" s="70">
        <f t="shared" si="15"/>
        <v>2704.3296168279326</v>
      </c>
    </row>
    <row r="194" spans="1:7" x14ac:dyDescent="0.35">
      <c r="A194" s="78">
        <f t="shared" si="16"/>
        <v>51380</v>
      </c>
      <c r="B194" s="72">
        <f t="shared" si="17"/>
        <v>180</v>
      </c>
      <c r="C194" s="70">
        <f t="shared" si="18"/>
        <v>2704.3296168279326</v>
      </c>
      <c r="D194" s="79">
        <f t="shared" si="19"/>
        <v>13.070926481334803</v>
      </c>
      <c r="E194" s="79">
        <f t="shared" si="20"/>
        <v>2704.3296168278907</v>
      </c>
      <c r="F194" s="79">
        <f t="shared" si="14"/>
        <v>2717.4005433092257</v>
      </c>
      <c r="G194" s="70">
        <f t="shared" si="15"/>
        <v>4.1836756281554699E-11</v>
      </c>
    </row>
    <row r="195" spans="1:7" x14ac:dyDescent="0.35">
      <c r="A195" s="78" t="str">
        <f t="shared" si="16"/>
        <v/>
      </c>
      <c r="B195" s="72" t="str">
        <f t="shared" si="17"/>
        <v/>
      </c>
      <c r="C195" s="70" t="str">
        <f t="shared" si="18"/>
        <v/>
      </c>
      <c r="D195" s="79" t="str">
        <f t="shared" si="19"/>
        <v/>
      </c>
      <c r="E195" s="79" t="str">
        <f t="shared" si="20"/>
        <v/>
      </c>
      <c r="F195" s="79" t="str">
        <f t="shared" si="14"/>
        <v/>
      </c>
      <c r="G195" s="70" t="str">
        <f t="shared" si="15"/>
        <v/>
      </c>
    </row>
    <row r="196" spans="1:7" x14ac:dyDescent="0.35">
      <c r="A196" s="78" t="str">
        <f t="shared" si="16"/>
        <v/>
      </c>
      <c r="B196" s="72" t="str">
        <f t="shared" si="17"/>
        <v/>
      </c>
      <c r="C196" s="70" t="str">
        <f t="shared" si="18"/>
        <v/>
      </c>
      <c r="D196" s="79" t="str">
        <f t="shared" si="19"/>
        <v/>
      </c>
      <c r="E196" s="79" t="str">
        <f t="shared" si="20"/>
        <v/>
      </c>
      <c r="F196" s="79" t="str">
        <f t="shared" si="14"/>
        <v/>
      </c>
      <c r="G196" s="70" t="str">
        <f t="shared" si="15"/>
        <v/>
      </c>
    </row>
    <row r="197" spans="1:7" x14ac:dyDescent="0.35">
      <c r="A197" s="78" t="str">
        <f t="shared" si="16"/>
        <v/>
      </c>
      <c r="B197" s="72" t="str">
        <f t="shared" si="17"/>
        <v/>
      </c>
      <c r="C197" s="70" t="str">
        <f t="shared" si="18"/>
        <v/>
      </c>
      <c r="D197" s="79" t="str">
        <f t="shared" si="19"/>
        <v/>
      </c>
      <c r="E197" s="79" t="str">
        <f t="shared" si="20"/>
        <v/>
      </c>
      <c r="F197" s="79" t="str">
        <f t="shared" si="14"/>
        <v/>
      </c>
      <c r="G197" s="70" t="str">
        <f t="shared" si="15"/>
        <v/>
      </c>
    </row>
    <row r="198" spans="1:7" x14ac:dyDescent="0.35">
      <c r="A198" s="78" t="str">
        <f t="shared" si="16"/>
        <v/>
      </c>
      <c r="B198" s="72" t="str">
        <f t="shared" si="17"/>
        <v/>
      </c>
      <c r="C198" s="70" t="str">
        <f t="shared" si="18"/>
        <v/>
      </c>
      <c r="D198" s="79" t="str">
        <f t="shared" si="19"/>
        <v/>
      </c>
      <c r="E198" s="79" t="str">
        <f t="shared" si="20"/>
        <v/>
      </c>
      <c r="F198" s="79" t="str">
        <f t="shared" si="14"/>
        <v/>
      </c>
      <c r="G198" s="70" t="str">
        <f t="shared" si="15"/>
        <v/>
      </c>
    </row>
    <row r="199" spans="1:7" x14ac:dyDescent="0.35">
      <c r="A199" s="78" t="str">
        <f t="shared" si="16"/>
        <v/>
      </c>
      <c r="B199" s="72" t="str">
        <f t="shared" si="17"/>
        <v/>
      </c>
      <c r="C199" s="70" t="str">
        <f t="shared" si="18"/>
        <v/>
      </c>
      <c r="D199" s="79" t="str">
        <f t="shared" si="19"/>
        <v/>
      </c>
      <c r="E199" s="79" t="str">
        <f t="shared" si="20"/>
        <v/>
      </c>
      <c r="F199" s="79" t="str">
        <f t="shared" si="14"/>
        <v/>
      </c>
      <c r="G199" s="70" t="str">
        <f t="shared" si="15"/>
        <v/>
      </c>
    </row>
    <row r="200" spans="1:7" x14ac:dyDescent="0.35">
      <c r="A200" s="78" t="str">
        <f t="shared" si="16"/>
        <v/>
      </c>
      <c r="B200" s="72" t="str">
        <f t="shared" si="17"/>
        <v/>
      </c>
      <c r="C200" s="70" t="str">
        <f t="shared" si="18"/>
        <v/>
      </c>
      <c r="D200" s="79" t="str">
        <f t="shared" si="19"/>
        <v/>
      </c>
      <c r="E200" s="79" t="str">
        <f t="shared" si="20"/>
        <v/>
      </c>
      <c r="F200" s="79" t="str">
        <f t="shared" si="14"/>
        <v/>
      </c>
      <c r="G200" s="70" t="str">
        <f t="shared" si="15"/>
        <v/>
      </c>
    </row>
    <row r="201" spans="1:7" x14ac:dyDescent="0.35">
      <c r="A201" s="78" t="str">
        <f t="shared" si="16"/>
        <v/>
      </c>
      <c r="B201" s="72" t="str">
        <f t="shared" si="17"/>
        <v/>
      </c>
      <c r="C201" s="70" t="str">
        <f t="shared" si="18"/>
        <v/>
      </c>
      <c r="D201" s="79" t="str">
        <f t="shared" si="19"/>
        <v/>
      </c>
      <c r="E201" s="79" t="str">
        <f t="shared" si="20"/>
        <v/>
      </c>
      <c r="F201" s="79" t="str">
        <f t="shared" si="14"/>
        <v/>
      </c>
      <c r="G201" s="70" t="str">
        <f t="shared" si="15"/>
        <v/>
      </c>
    </row>
    <row r="202" spans="1:7" x14ac:dyDescent="0.35">
      <c r="A202" s="78" t="str">
        <f t="shared" si="16"/>
        <v/>
      </c>
      <c r="B202" s="72" t="str">
        <f t="shared" si="17"/>
        <v/>
      </c>
      <c r="C202" s="70" t="str">
        <f t="shared" si="18"/>
        <v/>
      </c>
      <c r="D202" s="79" t="str">
        <f t="shared" si="19"/>
        <v/>
      </c>
      <c r="E202" s="79" t="str">
        <f t="shared" si="20"/>
        <v/>
      </c>
      <c r="F202" s="79" t="str">
        <f t="shared" si="14"/>
        <v/>
      </c>
      <c r="G202" s="70" t="str">
        <f t="shared" si="15"/>
        <v/>
      </c>
    </row>
    <row r="203" spans="1:7" x14ac:dyDescent="0.35">
      <c r="A203" s="78" t="str">
        <f t="shared" si="16"/>
        <v/>
      </c>
      <c r="B203" s="72" t="str">
        <f t="shared" si="17"/>
        <v/>
      </c>
      <c r="C203" s="70" t="str">
        <f t="shared" si="18"/>
        <v/>
      </c>
      <c r="D203" s="79" t="str">
        <f t="shared" si="19"/>
        <v/>
      </c>
      <c r="E203" s="79" t="str">
        <f t="shared" si="20"/>
        <v/>
      </c>
      <c r="F203" s="79" t="str">
        <f t="shared" si="14"/>
        <v/>
      </c>
      <c r="G203" s="70" t="str">
        <f t="shared" si="15"/>
        <v/>
      </c>
    </row>
    <row r="204" spans="1:7" x14ac:dyDescent="0.35">
      <c r="A204" s="78" t="str">
        <f t="shared" si="16"/>
        <v/>
      </c>
      <c r="B204" s="72" t="str">
        <f t="shared" si="17"/>
        <v/>
      </c>
      <c r="C204" s="70" t="str">
        <f t="shared" si="18"/>
        <v/>
      </c>
      <c r="D204" s="79" t="str">
        <f t="shared" si="19"/>
        <v/>
      </c>
      <c r="E204" s="79" t="str">
        <f t="shared" si="20"/>
        <v/>
      </c>
      <c r="F204" s="79" t="str">
        <f t="shared" si="14"/>
        <v/>
      </c>
      <c r="G204" s="70" t="str">
        <f t="shared" si="15"/>
        <v/>
      </c>
    </row>
    <row r="205" spans="1:7" x14ac:dyDescent="0.35">
      <c r="A205" s="78" t="str">
        <f t="shared" si="16"/>
        <v/>
      </c>
      <c r="B205" s="72" t="str">
        <f t="shared" si="17"/>
        <v/>
      </c>
      <c r="C205" s="70" t="str">
        <f t="shared" si="18"/>
        <v/>
      </c>
      <c r="D205" s="79" t="str">
        <f t="shared" si="19"/>
        <v/>
      </c>
      <c r="E205" s="79" t="str">
        <f t="shared" si="20"/>
        <v/>
      </c>
      <c r="F205" s="79" t="str">
        <f t="shared" si="14"/>
        <v/>
      </c>
      <c r="G205" s="70" t="str">
        <f t="shared" si="15"/>
        <v/>
      </c>
    </row>
    <row r="206" spans="1:7" x14ac:dyDescent="0.35">
      <c r="A206" s="78" t="str">
        <f t="shared" si="16"/>
        <v/>
      </c>
      <c r="B206" s="72" t="str">
        <f t="shared" si="17"/>
        <v/>
      </c>
      <c r="C206" s="70" t="str">
        <f t="shared" si="18"/>
        <v/>
      </c>
      <c r="D206" s="79" t="str">
        <f t="shared" si="19"/>
        <v/>
      </c>
      <c r="E206" s="79" t="str">
        <f t="shared" si="20"/>
        <v/>
      </c>
      <c r="F206" s="79" t="str">
        <f t="shared" si="14"/>
        <v/>
      </c>
      <c r="G206" s="70" t="str">
        <f t="shared" si="15"/>
        <v/>
      </c>
    </row>
    <row r="207" spans="1:7" x14ac:dyDescent="0.35">
      <c r="A207" s="78" t="str">
        <f t="shared" si="16"/>
        <v/>
      </c>
      <c r="B207" s="72" t="str">
        <f t="shared" si="17"/>
        <v/>
      </c>
      <c r="C207" s="70" t="str">
        <f t="shared" si="18"/>
        <v/>
      </c>
      <c r="D207" s="79" t="str">
        <f t="shared" si="19"/>
        <v/>
      </c>
      <c r="E207" s="79" t="str">
        <f t="shared" si="20"/>
        <v/>
      </c>
      <c r="F207" s="79" t="str">
        <f t="shared" si="14"/>
        <v/>
      </c>
      <c r="G207" s="70" t="str">
        <f t="shared" si="15"/>
        <v/>
      </c>
    </row>
    <row r="208" spans="1:7" x14ac:dyDescent="0.35">
      <c r="A208" s="78" t="str">
        <f t="shared" si="16"/>
        <v/>
      </c>
      <c r="B208" s="72" t="str">
        <f t="shared" si="17"/>
        <v/>
      </c>
      <c r="C208" s="70" t="str">
        <f t="shared" si="18"/>
        <v/>
      </c>
      <c r="D208" s="79" t="str">
        <f t="shared" si="19"/>
        <v/>
      </c>
      <c r="E208" s="79" t="str">
        <f t="shared" si="20"/>
        <v/>
      </c>
      <c r="F208" s="79" t="str">
        <f t="shared" ref="F208:F271" si="21">IF(B208="","",SUM(D208:E208))</f>
        <v/>
      </c>
      <c r="G208" s="70" t="str">
        <f t="shared" ref="G208:G271" si="22">IF(B208="","",SUM(C208)-SUM(E208))</f>
        <v/>
      </c>
    </row>
    <row r="209" spans="1:7" x14ac:dyDescent="0.35">
      <c r="A209" s="78" t="str">
        <f t="shared" ref="A209:A272" si="23">IF(B209="","",EDATE(A208,1))</f>
        <v/>
      </c>
      <c r="B209" s="72" t="str">
        <f t="shared" ref="B209:B272" si="24">IF(B208="","",IF(SUM(B208)+1&lt;=$E$7,SUM(B208)+1,""))</f>
        <v/>
      </c>
      <c r="C209" s="70" t="str">
        <f t="shared" ref="C209:C272" si="25">IF(B209="","",G208)</f>
        <v/>
      </c>
      <c r="D209" s="79" t="str">
        <f t="shared" ref="D209:D272" si="26">IF(B209="","",IPMT($E$11/12,B209,$E$7,-$E$8,$E$9,0))</f>
        <v/>
      </c>
      <c r="E209" s="79" t="str">
        <f t="shared" ref="E209:E272" si="27">IF(B209="","",PPMT($E$11/12,B209,$E$7,-$E$8,$E$9,0))</f>
        <v/>
      </c>
      <c r="F209" s="79" t="str">
        <f t="shared" si="21"/>
        <v/>
      </c>
      <c r="G209" s="70" t="str">
        <f t="shared" si="22"/>
        <v/>
      </c>
    </row>
    <row r="210" spans="1:7" x14ac:dyDescent="0.35">
      <c r="A210" s="78" t="str">
        <f t="shared" si="23"/>
        <v/>
      </c>
      <c r="B210" s="72" t="str">
        <f t="shared" si="24"/>
        <v/>
      </c>
      <c r="C210" s="70" t="str">
        <f t="shared" si="25"/>
        <v/>
      </c>
      <c r="D210" s="79" t="str">
        <f t="shared" si="26"/>
        <v/>
      </c>
      <c r="E210" s="79" t="str">
        <f t="shared" si="27"/>
        <v/>
      </c>
      <c r="F210" s="79" t="str">
        <f t="shared" si="21"/>
        <v/>
      </c>
      <c r="G210" s="70" t="str">
        <f t="shared" si="22"/>
        <v/>
      </c>
    </row>
    <row r="211" spans="1:7" x14ac:dyDescent="0.35">
      <c r="A211" s="78" t="str">
        <f t="shared" si="23"/>
        <v/>
      </c>
      <c r="B211" s="72" t="str">
        <f t="shared" si="24"/>
        <v/>
      </c>
      <c r="C211" s="70" t="str">
        <f t="shared" si="25"/>
        <v/>
      </c>
      <c r="D211" s="79" t="str">
        <f t="shared" si="26"/>
        <v/>
      </c>
      <c r="E211" s="79" t="str">
        <f t="shared" si="27"/>
        <v/>
      </c>
      <c r="F211" s="79" t="str">
        <f t="shared" si="21"/>
        <v/>
      </c>
      <c r="G211" s="70" t="str">
        <f t="shared" si="22"/>
        <v/>
      </c>
    </row>
    <row r="212" spans="1:7" x14ac:dyDescent="0.35">
      <c r="A212" s="78" t="str">
        <f t="shared" si="23"/>
        <v/>
      </c>
      <c r="B212" s="72" t="str">
        <f t="shared" si="24"/>
        <v/>
      </c>
      <c r="C212" s="70" t="str">
        <f t="shared" si="25"/>
        <v/>
      </c>
      <c r="D212" s="79" t="str">
        <f t="shared" si="26"/>
        <v/>
      </c>
      <c r="E212" s="79" t="str">
        <f t="shared" si="27"/>
        <v/>
      </c>
      <c r="F212" s="79" t="str">
        <f t="shared" si="21"/>
        <v/>
      </c>
      <c r="G212" s="70" t="str">
        <f t="shared" si="22"/>
        <v/>
      </c>
    </row>
    <row r="213" spans="1:7" x14ac:dyDescent="0.35">
      <c r="A213" s="78" t="str">
        <f t="shared" si="23"/>
        <v/>
      </c>
      <c r="B213" s="72" t="str">
        <f t="shared" si="24"/>
        <v/>
      </c>
      <c r="C213" s="70" t="str">
        <f t="shared" si="25"/>
        <v/>
      </c>
      <c r="D213" s="79" t="str">
        <f t="shared" si="26"/>
        <v/>
      </c>
      <c r="E213" s="79" t="str">
        <f t="shared" si="27"/>
        <v/>
      </c>
      <c r="F213" s="79" t="str">
        <f t="shared" si="21"/>
        <v/>
      </c>
      <c r="G213" s="70" t="str">
        <f t="shared" si="22"/>
        <v/>
      </c>
    </row>
    <row r="214" spans="1:7" x14ac:dyDescent="0.35">
      <c r="A214" s="78" t="str">
        <f t="shared" si="23"/>
        <v/>
      </c>
      <c r="B214" s="72" t="str">
        <f t="shared" si="24"/>
        <v/>
      </c>
      <c r="C214" s="70" t="str">
        <f t="shared" si="25"/>
        <v/>
      </c>
      <c r="D214" s="79" t="str">
        <f t="shared" si="26"/>
        <v/>
      </c>
      <c r="E214" s="79" t="str">
        <f t="shared" si="27"/>
        <v/>
      </c>
      <c r="F214" s="79" t="str">
        <f t="shared" si="21"/>
        <v/>
      </c>
      <c r="G214" s="70" t="str">
        <f t="shared" si="22"/>
        <v/>
      </c>
    </row>
    <row r="215" spans="1:7" x14ac:dyDescent="0.35">
      <c r="A215" s="78" t="str">
        <f t="shared" si="23"/>
        <v/>
      </c>
      <c r="B215" s="72" t="str">
        <f t="shared" si="24"/>
        <v/>
      </c>
      <c r="C215" s="70" t="str">
        <f t="shared" si="25"/>
        <v/>
      </c>
      <c r="D215" s="79" t="str">
        <f t="shared" si="26"/>
        <v/>
      </c>
      <c r="E215" s="79" t="str">
        <f t="shared" si="27"/>
        <v/>
      </c>
      <c r="F215" s="79" t="str">
        <f t="shared" si="21"/>
        <v/>
      </c>
      <c r="G215" s="70" t="str">
        <f t="shared" si="22"/>
        <v/>
      </c>
    </row>
    <row r="216" spans="1:7" x14ac:dyDescent="0.35">
      <c r="A216" s="78" t="str">
        <f t="shared" si="23"/>
        <v/>
      </c>
      <c r="B216" s="72" t="str">
        <f t="shared" si="24"/>
        <v/>
      </c>
      <c r="C216" s="70" t="str">
        <f t="shared" si="25"/>
        <v/>
      </c>
      <c r="D216" s="79" t="str">
        <f t="shared" si="26"/>
        <v/>
      </c>
      <c r="E216" s="79" t="str">
        <f t="shared" si="27"/>
        <v/>
      </c>
      <c r="F216" s="79" t="str">
        <f t="shared" si="21"/>
        <v/>
      </c>
      <c r="G216" s="70" t="str">
        <f t="shared" si="22"/>
        <v/>
      </c>
    </row>
    <row r="217" spans="1:7" x14ac:dyDescent="0.35">
      <c r="A217" s="78" t="str">
        <f t="shared" si="23"/>
        <v/>
      </c>
      <c r="B217" s="72" t="str">
        <f t="shared" si="24"/>
        <v/>
      </c>
      <c r="C217" s="70" t="str">
        <f t="shared" si="25"/>
        <v/>
      </c>
      <c r="D217" s="79" t="str">
        <f t="shared" si="26"/>
        <v/>
      </c>
      <c r="E217" s="79" t="str">
        <f t="shared" si="27"/>
        <v/>
      </c>
      <c r="F217" s="79" t="str">
        <f t="shared" si="21"/>
        <v/>
      </c>
      <c r="G217" s="70" t="str">
        <f t="shared" si="22"/>
        <v/>
      </c>
    </row>
    <row r="218" spans="1:7" x14ac:dyDescent="0.35">
      <c r="A218" s="78" t="str">
        <f t="shared" si="23"/>
        <v/>
      </c>
      <c r="B218" s="72" t="str">
        <f t="shared" si="24"/>
        <v/>
      </c>
      <c r="C218" s="70" t="str">
        <f t="shared" si="25"/>
        <v/>
      </c>
      <c r="D218" s="79" t="str">
        <f t="shared" si="26"/>
        <v/>
      </c>
      <c r="E218" s="79" t="str">
        <f t="shared" si="27"/>
        <v/>
      </c>
      <c r="F218" s="79" t="str">
        <f t="shared" si="21"/>
        <v/>
      </c>
      <c r="G218" s="70" t="str">
        <f t="shared" si="22"/>
        <v/>
      </c>
    </row>
    <row r="219" spans="1:7" x14ac:dyDescent="0.35">
      <c r="A219" s="78" t="str">
        <f t="shared" si="23"/>
        <v/>
      </c>
      <c r="B219" s="72" t="str">
        <f t="shared" si="24"/>
        <v/>
      </c>
      <c r="C219" s="70" t="str">
        <f t="shared" si="25"/>
        <v/>
      </c>
      <c r="D219" s="79" t="str">
        <f t="shared" si="26"/>
        <v/>
      </c>
      <c r="E219" s="79" t="str">
        <f t="shared" si="27"/>
        <v/>
      </c>
      <c r="F219" s="79" t="str">
        <f t="shared" si="21"/>
        <v/>
      </c>
      <c r="G219" s="70" t="str">
        <f t="shared" si="22"/>
        <v/>
      </c>
    </row>
    <row r="220" spans="1:7" x14ac:dyDescent="0.35">
      <c r="A220" s="78" t="str">
        <f t="shared" si="23"/>
        <v/>
      </c>
      <c r="B220" s="72" t="str">
        <f t="shared" si="24"/>
        <v/>
      </c>
      <c r="C220" s="70" t="str">
        <f t="shared" si="25"/>
        <v/>
      </c>
      <c r="D220" s="79" t="str">
        <f t="shared" si="26"/>
        <v/>
      </c>
      <c r="E220" s="79" t="str">
        <f t="shared" si="27"/>
        <v/>
      </c>
      <c r="F220" s="79" t="str">
        <f t="shared" si="21"/>
        <v/>
      </c>
      <c r="G220" s="70" t="str">
        <f t="shared" si="22"/>
        <v/>
      </c>
    </row>
    <row r="221" spans="1:7" x14ac:dyDescent="0.35">
      <c r="A221" s="78" t="str">
        <f t="shared" si="23"/>
        <v/>
      </c>
      <c r="B221" s="72" t="str">
        <f t="shared" si="24"/>
        <v/>
      </c>
      <c r="C221" s="70" t="str">
        <f t="shared" si="25"/>
        <v/>
      </c>
      <c r="D221" s="79" t="str">
        <f t="shared" si="26"/>
        <v/>
      </c>
      <c r="E221" s="79" t="str">
        <f t="shared" si="27"/>
        <v/>
      </c>
      <c r="F221" s="79" t="str">
        <f t="shared" si="21"/>
        <v/>
      </c>
      <c r="G221" s="70" t="str">
        <f t="shared" si="22"/>
        <v/>
      </c>
    </row>
    <row r="222" spans="1:7" x14ac:dyDescent="0.35">
      <c r="A222" s="78" t="str">
        <f t="shared" si="23"/>
        <v/>
      </c>
      <c r="B222" s="72" t="str">
        <f t="shared" si="24"/>
        <v/>
      </c>
      <c r="C222" s="70" t="str">
        <f t="shared" si="25"/>
        <v/>
      </c>
      <c r="D222" s="79" t="str">
        <f t="shared" si="26"/>
        <v/>
      </c>
      <c r="E222" s="79" t="str">
        <f t="shared" si="27"/>
        <v/>
      </c>
      <c r="F222" s="79" t="str">
        <f t="shared" si="21"/>
        <v/>
      </c>
      <c r="G222" s="70" t="str">
        <f t="shared" si="22"/>
        <v/>
      </c>
    </row>
    <row r="223" spans="1:7" x14ac:dyDescent="0.35">
      <c r="A223" s="78" t="str">
        <f t="shared" si="23"/>
        <v/>
      </c>
      <c r="B223" s="72" t="str">
        <f t="shared" si="24"/>
        <v/>
      </c>
      <c r="C223" s="70" t="str">
        <f t="shared" si="25"/>
        <v/>
      </c>
      <c r="D223" s="79" t="str">
        <f t="shared" si="26"/>
        <v/>
      </c>
      <c r="E223" s="79" t="str">
        <f t="shared" si="27"/>
        <v/>
      </c>
      <c r="F223" s="79" t="str">
        <f t="shared" si="21"/>
        <v/>
      </c>
      <c r="G223" s="70" t="str">
        <f t="shared" si="22"/>
        <v/>
      </c>
    </row>
    <row r="224" spans="1:7" x14ac:dyDescent="0.35">
      <c r="A224" s="78" t="str">
        <f t="shared" si="23"/>
        <v/>
      </c>
      <c r="B224" s="72" t="str">
        <f t="shared" si="24"/>
        <v/>
      </c>
      <c r="C224" s="70" t="str">
        <f t="shared" si="25"/>
        <v/>
      </c>
      <c r="D224" s="79" t="str">
        <f t="shared" si="26"/>
        <v/>
      </c>
      <c r="E224" s="79" t="str">
        <f t="shared" si="27"/>
        <v/>
      </c>
      <c r="F224" s="79" t="str">
        <f t="shared" si="21"/>
        <v/>
      </c>
      <c r="G224" s="70" t="str">
        <f t="shared" si="22"/>
        <v/>
      </c>
    </row>
    <row r="225" spans="1:7" x14ac:dyDescent="0.35">
      <c r="A225" s="78" t="str">
        <f t="shared" si="23"/>
        <v/>
      </c>
      <c r="B225" s="72" t="str">
        <f t="shared" si="24"/>
        <v/>
      </c>
      <c r="C225" s="70" t="str">
        <f t="shared" si="25"/>
        <v/>
      </c>
      <c r="D225" s="79" t="str">
        <f t="shared" si="26"/>
        <v/>
      </c>
      <c r="E225" s="79" t="str">
        <f t="shared" si="27"/>
        <v/>
      </c>
      <c r="F225" s="79" t="str">
        <f t="shared" si="21"/>
        <v/>
      </c>
      <c r="G225" s="70" t="str">
        <f t="shared" si="22"/>
        <v/>
      </c>
    </row>
    <row r="226" spans="1:7" x14ac:dyDescent="0.35">
      <c r="A226" s="78" t="str">
        <f t="shared" si="23"/>
        <v/>
      </c>
      <c r="B226" s="72" t="str">
        <f t="shared" si="24"/>
        <v/>
      </c>
      <c r="C226" s="70" t="str">
        <f t="shared" si="25"/>
        <v/>
      </c>
      <c r="D226" s="79" t="str">
        <f t="shared" si="26"/>
        <v/>
      </c>
      <c r="E226" s="79" t="str">
        <f t="shared" si="27"/>
        <v/>
      </c>
      <c r="F226" s="79" t="str">
        <f t="shared" si="21"/>
        <v/>
      </c>
      <c r="G226" s="70" t="str">
        <f t="shared" si="22"/>
        <v/>
      </c>
    </row>
    <row r="227" spans="1:7" x14ac:dyDescent="0.35">
      <c r="A227" s="78" t="str">
        <f t="shared" si="23"/>
        <v/>
      </c>
      <c r="B227" s="72" t="str">
        <f t="shared" si="24"/>
        <v/>
      </c>
      <c r="C227" s="70" t="str">
        <f t="shared" si="25"/>
        <v/>
      </c>
      <c r="D227" s="79" t="str">
        <f t="shared" si="26"/>
        <v/>
      </c>
      <c r="E227" s="79" t="str">
        <f t="shared" si="27"/>
        <v/>
      </c>
      <c r="F227" s="79" t="str">
        <f t="shared" si="21"/>
        <v/>
      </c>
      <c r="G227" s="70" t="str">
        <f t="shared" si="22"/>
        <v/>
      </c>
    </row>
    <row r="228" spans="1:7" x14ac:dyDescent="0.35">
      <c r="A228" s="78" t="str">
        <f t="shared" si="23"/>
        <v/>
      </c>
      <c r="B228" s="72" t="str">
        <f t="shared" si="24"/>
        <v/>
      </c>
      <c r="C228" s="70" t="str">
        <f t="shared" si="25"/>
        <v/>
      </c>
      <c r="D228" s="79" t="str">
        <f t="shared" si="26"/>
        <v/>
      </c>
      <c r="E228" s="79" t="str">
        <f t="shared" si="27"/>
        <v/>
      </c>
      <c r="F228" s="79" t="str">
        <f t="shared" si="21"/>
        <v/>
      </c>
      <c r="G228" s="70" t="str">
        <f t="shared" si="22"/>
        <v/>
      </c>
    </row>
    <row r="229" spans="1:7" x14ac:dyDescent="0.35">
      <c r="A229" s="78" t="str">
        <f t="shared" si="23"/>
        <v/>
      </c>
      <c r="B229" s="72" t="str">
        <f t="shared" si="24"/>
        <v/>
      </c>
      <c r="C229" s="70" t="str">
        <f t="shared" si="25"/>
        <v/>
      </c>
      <c r="D229" s="79" t="str">
        <f t="shared" si="26"/>
        <v/>
      </c>
      <c r="E229" s="79" t="str">
        <f t="shared" si="27"/>
        <v/>
      </c>
      <c r="F229" s="79" t="str">
        <f t="shared" si="21"/>
        <v/>
      </c>
      <c r="G229" s="70" t="str">
        <f t="shared" si="22"/>
        <v/>
      </c>
    </row>
    <row r="230" spans="1:7" x14ac:dyDescent="0.35">
      <c r="A230" s="78" t="str">
        <f t="shared" si="23"/>
        <v/>
      </c>
      <c r="B230" s="72" t="str">
        <f t="shared" si="24"/>
        <v/>
      </c>
      <c r="C230" s="70" t="str">
        <f t="shared" si="25"/>
        <v/>
      </c>
      <c r="D230" s="79" t="str">
        <f t="shared" si="26"/>
        <v/>
      </c>
      <c r="E230" s="79" t="str">
        <f t="shared" si="27"/>
        <v/>
      </c>
      <c r="F230" s="79" t="str">
        <f t="shared" si="21"/>
        <v/>
      </c>
      <c r="G230" s="70" t="str">
        <f t="shared" si="22"/>
        <v/>
      </c>
    </row>
    <row r="231" spans="1:7" x14ac:dyDescent="0.35">
      <c r="A231" s="78" t="str">
        <f t="shared" si="23"/>
        <v/>
      </c>
      <c r="B231" s="72" t="str">
        <f t="shared" si="24"/>
        <v/>
      </c>
      <c r="C231" s="70" t="str">
        <f t="shared" si="25"/>
        <v/>
      </c>
      <c r="D231" s="79" t="str">
        <f t="shared" si="26"/>
        <v/>
      </c>
      <c r="E231" s="79" t="str">
        <f t="shared" si="27"/>
        <v/>
      </c>
      <c r="F231" s="79" t="str">
        <f t="shared" si="21"/>
        <v/>
      </c>
      <c r="G231" s="70" t="str">
        <f t="shared" si="22"/>
        <v/>
      </c>
    </row>
    <row r="232" spans="1:7" x14ac:dyDescent="0.35">
      <c r="A232" s="78" t="str">
        <f t="shared" si="23"/>
        <v/>
      </c>
      <c r="B232" s="72" t="str">
        <f t="shared" si="24"/>
        <v/>
      </c>
      <c r="C232" s="70" t="str">
        <f t="shared" si="25"/>
        <v/>
      </c>
      <c r="D232" s="79" t="str">
        <f t="shared" si="26"/>
        <v/>
      </c>
      <c r="E232" s="79" t="str">
        <f t="shared" si="27"/>
        <v/>
      </c>
      <c r="F232" s="79" t="str">
        <f t="shared" si="21"/>
        <v/>
      </c>
      <c r="G232" s="70" t="str">
        <f t="shared" si="22"/>
        <v/>
      </c>
    </row>
    <row r="233" spans="1:7" x14ac:dyDescent="0.35">
      <c r="A233" s="78" t="str">
        <f t="shared" si="23"/>
        <v/>
      </c>
      <c r="B233" s="72" t="str">
        <f t="shared" si="24"/>
        <v/>
      </c>
      <c r="C233" s="70" t="str">
        <f t="shared" si="25"/>
        <v/>
      </c>
      <c r="D233" s="79" t="str">
        <f t="shared" si="26"/>
        <v/>
      </c>
      <c r="E233" s="79" t="str">
        <f t="shared" si="27"/>
        <v/>
      </c>
      <c r="F233" s="79" t="str">
        <f t="shared" si="21"/>
        <v/>
      </c>
      <c r="G233" s="70" t="str">
        <f t="shared" si="22"/>
        <v/>
      </c>
    </row>
    <row r="234" spans="1:7" x14ac:dyDescent="0.35">
      <c r="A234" s="78" t="str">
        <f t="shared" si="23"/>
        <v/>
      </c>
      <c r="B234" s="72" t="str">
        <f t="shared" si="24"/>
        <v/>
      </c>
      <c r="C234" s="70" t="str">
        <f t="shared" si="25"/>
        <v/>
      </c>
      <c r="D234" s="79" t="str">
        <f t="shared" si="26"/>
        <v/>
      </c>
      <c r="E234" s="79" t="str">
        <f t="shared" si="27"/>
        <v/>
      </c>
      <c r="F234" s="79" t="str">
        <f t="shared" si="21"/>
        <v/>
      </c>
      <c r="G234" s="70" t="str">
        <f t="shared" si="22"/>
        <v/>
      </c>
    </row>
    <row r="235" spans="1:7" x14ac:dyDescent="0.35">
      <c r="A235" s="78" t="str">
        <f t="shared" si="23"/>
        <v/>
      </c>
      <c r="B235" s="72" t="str">
        <f t="shared" si="24"/>
        <v/>
      </c>
      <c r="C235" s="70" t="str">
        <f t="shared" si="25"/>
        <v/>
      </c>
      <c r="D235" s="79" t="str">
        <f t="shared" si="26"/>
        <v/>
      </c>
      <c r="E235" s="79" t="str">
        <f t="shared" si="27"/>
        <v/>
      </c>
      <c r="F235" s="79" t="str">
        <f t="shared" si="21"/>
        <v/>
      </c>
      <c r="G235" s="70" t="str">
        <f t="shared" si="22"/>
        <v/>
      </c>
    </row>
    <row r="236" spans="1:7" x14ac:dyDescent="0.35">
      <c r="A236" s="78" t="str">
        <f t="shared" si="23"/>
        <v/>
      </c>
      <c r="B236" s="72" t="str">
        <f t="shared" si="24"/>
        <v/>
      </c>
      <c r="C236" s="70" t="str">
        <f t="shared" si="25"/>
        <v/>
      </c>
      <c r="D236" s="79" t="str">
        <f t="shared" si="26"/>
        <v/>
      </c>
      <c r="E236" s="79" t="str">
        <f t="shared" si="27"/>
        <v/>
      </c>
      <c r="F236" s="79" t="str">
        <f t="shared" si="21"/>
        <v/>
      </c>
      <c r="G236" s="70" t="str">
        <f t="shared" si="22"/>
        <v/>
      </c>
    </row>
    <row r="237" spans="1:7" x14ac:dyDescent="0.35">
      <c r="A237" s="78" t="str">
        <f t="shared" si="23"/>
        <v/>
      </c>
      <c r="B237" s="72" t="str">
        <f t="shared" si="24"/>
        <v/>
      </c>
      <c r="C237" s="70" t="str">
        <f t="shared" si="25"/>
        <v/>
      </c>
      <c r="D237" s="79" t="str">
        <f t="shared" si="26"/>
        <v/>
      </c>
      <c r="E237" s="79" t="str">
        <f t="shared" si="27"/>
        <v/>
      </c>
      <c r="F237" s="79" t="str">
        <f t="shared" si="21"/>
        <v/>
      </c>
      <c r="G237" s="70" t="str">
        <f t="shared" si="22"/>
        <v/>
      </c>
    </row>
    <row r="238" spans="1:7" x14ac:dyDescent="0.35">
      <c r="A238" s="78" t="str">
        <f t="shared" si="23"/>
        <v/>
      </c>
      <c r="B238" s="72" t="str">
        <f t="shared" si="24"/>
        <v/>
      </c>
      <c r="C238" s="70" t="str">
        <f t="shared" si="25"/>
        <v/>
      </c>
      <c r="D238" s="79" t="str">
        <f t="shared" si="26"/>
        <v/>
      </c>
      <c r="E238" s="79" t="str">
        <f t="shared" si="27"/>
        <v/>
      </c>
      <c r="F238" s="79" t="str">
        <f t="shared" si="21"/>
        <v/>
      </c>
      <c r="G238" s="70" t="str">
        <f t="shared" si="22"/>
        <v/>
      </c>
    </row>
    <row r="239" spans="1:7" x14ac:dyDescent="0.35">
      <c r="A239" s="78" t="str">
        <f t="shared" si="23"/>
        <v/>
      </c>
      <c r="B239" s="72" t="str">
        <f t="shared" si="24"/>
        <v/>
      </c>
      <c r="C239" s="70" t="str">
        <f t="shared" si="25"/>
        <v/>
      </c>
      <c r="D239" s="79" t="str">
        <f t="shared" si="26"/>
        <v/>
      </c>
      <c r="E239" s="79" t="str">
        <f t="shared" si="27"/>
        <v/>
      </c>
      <c r="F239" s="79" t="str">
        <f t="shared" si="21"/>
        <v/>
      </c>
      <c r="G239" s="70" t="str">
        <f t="shared" si="22"/>
        <v/>
      </c>
    </row>
    <row r="240" spans="1:7" x14ac:dyDescent="0.35">
      <c r="A240" s="78" t="str">
        <f t="shared" si="23"/>
        <v/>
      </c>
      <c r="B240" s="72" t="str">
        <f t="shared" si="24"/>
        <v/>
      </c>
      <c r="C240" s="70" t="str">
        <f t="shared" si="25"/>
        <v/>
      </c>
      <c r="D240" s="79" t="str">
        <f t="shared" si="26"/>
        <v/>
      </c>
      <c r="E240" s="79" t="str">
        <f t="shared" si="27"/>
        <v/>
      </c>
      <c r="F240" s="79" t="str">
        <f t="shared" si="21"/>
        <v/>
      </c>
      <c r="G240" s="70" t="str">
        <f t="shared" si="22"/>
        <v/>
      </c>
    </row>
    <row r="241" spans="1:7" x14ac:dyDescent="0.35">
      <c r="A241" s="78" t="str">
        <f t="shared" si="23"/>
        <v/>
      </c>
      <c r="B241" s="72" t="str">
        <f t="shared" si="24"/>
        <v/>
      </c>
      <c r="C241" s="70" t="str">
        <f t="shared" si="25"/>
        <v/>
      </c>
      <c r="D241" s="79" t="str">
        <f t="shared" si="26"/>
        <v/>
      </c>
      <c r="E241" s="79" t="str">
        <f t="shared" si="27"/>
        <v/>
      </c>
      <c r="F241" s="79" t="str">
        <f t="shared" si="21"/>
        <v/>
      </c>
      <c r="G241" s="70" t="str">
        <f t="shared" si="22"/>
        <v/>
      </c>
    </row>
    <row r="242" spans="1:7" x14ac:dyDescent="0.35">
      <c r="A242" s="78" t="str">
        <f t="shared" si="23"/>
        <v/>
      </c>
      <c r="B242" s="72" t="str">
        <f t="shared" si="24"/>
        <v/>
      </c>
      <c r="C242" s="70" t="str">
        <f t="shared" si="25"/>
        <v/>
      </c>
      <c r="D242" s="79" t="str">
        <f t="shared" si="26"/>
        <v/>
      </c>
      <c r="E242" s="79" t="str">
        <f t="shared" si="27"/>
        <v/>
      </c>
      <c r="F242" s="79" t="str">
        <f t="shared" si="21"/>
        <v/>
      </c>
      <c r="G242" s="70" t="str">
        <f t="shared" si="22"/>
        <v/>
      </c>
    </row>
    <row r="243" spans="1:7" x14ac:dyDescent="0.35">
      <c r="A243" s="78" t="str">
        <f t="shared" si="23"/>
        <v/>
      </c>
      <c r="B243" s="72" t="str">
        <f t="shared" si="24"/>
        <v/>
      </c>
      <c r="C243" s="70" t="str">
        <f t="shared" si="25"/>
        <v/>
      </c>
      <c r="D243" s="79" t="str">
        <f t="shared" si="26"/>
        <v/>
      </c>
      <c r="E243" s="79" t="str">
        <f t="shared" si="27"/>
        <v/>
      </c>
      <c r="F243" s="79" t="str">
        <f t="shared" si="21"/>
        <v/>
      </c>
      <c r="G243" s="70" t="str">
        <f t="shared" si="22"/>
        <v/>
      </c>
    </row>
    <row r="244" spans="1:7" x14ac:dyDescent="0.35">
      <c r="A244" s="78" t="str">
        <f t="shared" si="23"/>
        <v/>
      </c>
      <c r="B244" s="72" t="str">
        <f t="shared" si="24"/>
        <v/>
      </c>
      <c r="C244" s="70" t="str">
        <f t="shared" si="25"/>
        <v/>
      </c>
      <c r="D244" s="79" t="str">
        <f t="shared" si="26"/>
        <v/>
      </c>
      <c r="E244" s="79" t="str">
        <f t="shared" si="27"/>
        <v/>
      </c>
      <c r="F244" s="79" t="str">
        <f t="shared" si="21"/>
        <v/>
      </c>
      <c r="G244" s="70" t="str">
        <f t="shared" si="22"/>
        <v/>
      </c>
    </row>
    <row r="245" spans="1:7" x14ac:dyDescent="0.35">
      <c r="A245" s="78" t="str">
        <f t="shared" si="23"/>
        <v/>
      </c>
      <c r="B245" s="72" t="str">
        <f t="shared" si="24"/>
        <v/>
      </c>
      <c r="C245" s="70" t="str">
        <f t="shared" si="25"/>
        <v/>
      </c>
      <c r="D245" s="79" t="str">
        <f t="shared" si="26"/>
        <v/>
      </c>
      <c r="E245" s="79" t="str">
        <f t="shared" si="27"/>
        <v/>
      </c>
      <c r="F245" s="79" t="str">
        <f t="shared" si="21"/>
        <v/>
      </c>
      <c r="G245" s="70" t="str">
        <f t="shared" si="22"/>
        <v/>
      </c>
    </row>
    <row r="246" spans="1:7" x14ac:dyDescent="0.35">
      <c r="A246" s="78" t="str">
        <f t="shared" si="23"/>
        <v/>
      </c>
      <c r="B246" s="72" t="str">
        <f t="shared" si="24"/>
        <v/>
      </c>
      <c r="C246" s="70" t="str">
        <f t="shared" si="25"/>
        <v/>
      </c>
      <c r="D246" s="79" t="str">
        <f t="shared" si="26"/>
        <v/>
      </c>
      <c r="E246" s="79" t="str">
        <f t="shared" si="27"/>
        <v/>
      </c>
      <c r="F246" s="79" t="str">
        <f t="shared" si="21"/>
        <v/>
      </c>
      <c r="G246" s="70" t="str">
        <f t="shared" si="22"/>
        <v/>
      </c>
    </row>
    <row r="247" spans="1:7" x14ac:dyDescent="0.35">
      <c r="A247" s="78" t="str">
        <f t="shared" si="23"/>
        <v/>
      </c>
      <c r="B247" s="72" t="str">
        <f t="shared" si="24"/>
        <v/>
      </c>
      <c r="C247" s="70" t="str">
        <f t="shared" si="25"/>
        <v/>
      </c>
      <c r="D247" s="79" t="str">
        <f t="shared" si="26"/>
        <v/>
      </c>
      <c r="E247" s="79" t="str">
        <f t="shared" si="27"/>
        <v/>
      </c>
      <c r="F247" s="79" t="str">
        <f t="shared" si="21"/>
        <v/>
      </c>
      <c r="G247" s="70" t="str">
        <f t="shared" si="22"/>
        <v/>
      </c>
    </row>
    <row r="248" spans="1:7" x14ac:dyDescent="0.35">
      <c r="A248" s="78" t="str">
        <f t="shared" si="23"/>
        <v/>
      </c>
      <c r="B248" s="72" t="str">
        <f t="shared" si="24"/>
        <v/>
      </c>
      <c r="C248" s="70" t="str">
        <f t="shared" si="25"/>
        <v/>
      </c>
      <c r="D248" s="79" t="str">
        <f t="shared" si="26"/>
        <v/>
      </c>
      <c r="E248" s="79" t="str">
        <f t="shared" si="27"/>
        <v/>
      </c>
      <c r="F248" s="79" t="str">
        <f t="shared" si="21"/>
        <v/>
      </c>
      <c r="G248" s="70" t="str">
        <f t="shared" si="22"/>
        <v/>
      </c>
    </row>
    <row r="249" spans="1:7" x14ac:dyDescent="0.35">
      <c r="A249" s="78" t="str">
        <f t="shared" si="23"/>
        <v/>
      </c>
      <c r="B249" s="72" t="str">
        <f t="shared" si="24"/>
        <v/>
      </c>
      <c r="C249" s="70" t="str">
        <f t="shared" si="25"/>
        <v/>
      </c>
      <c r="D249" s="79" t="str">
        <f t="shared" si="26"/>
        <v/>
      </c>
      <c r="E249" s="79" t="str">
        <f t="shared" si="27"/>
        <v/>
      </c>
      <c r="F249" s="79" t="str">
        <f t="shared" si="21"/>
        <v/>
      </c>
      <c r="G249" s="70" t="str">
        <f t="shared" si="22"/>
        <v/>
      </c>
    </row>
    <row r="250" spans="1:7" x14ac:dyDescent="0.35">
      <c r="A250" s="78" t="str">
        <f t="shared" si="23"/>
        <v/>
      </c>
      <c r="B250" s="72" t="str">
        <f t="shared" si="24"/>
        <v/>
      </c>
      <c r="C250" s="70" t="str">
        <f t="shared" si="25"/>
        <v/>
      </c>
      <c r="D250" s="79" t="str">
        <f t="shared" si="26"/>
        <v/>
      </c>
      <c r="E250" s="79" t="str">
        <f t="shared" si="27"/>
        <v/>
      </c>
      <c r="F250" s="79" t="str">
        <f t="shared" si="21"/>
        <v/>
      </c>
      <c r="G250" s="70" t="str">
        <f t="shared" si="22"/>
        <v/>
      </c>
    </row>
    <row r="251" spans="1:7" x14ac:dyDescent="0.35">
      <c r="A251" s="78" t="str">
        <f t="shared" si="23"/>
        <v/>
      </c>
      <c r="B251" s="72" t="str">
        <f t="shared" si="24"/>
        <v/>
      </c>
      <c r="C251" s="70" t="str">
        <f t="shared" si="25"/>
        <v/>
      </c>
      <c r="D251" s="79" t="str">
        <f t="shared" si="26"/>
        <v/>
      </c>
      <c r="E251" s="79" t="str">
        <f t="shared" si="27"/>
        <v/>
      </c>
      <c r="F251" s="79" t="str">
        <f t="shared" si="21"/>
        <v/>
      </c>
      <c r="G251" s="70" t="str">
        <f t="shared" si="22"/>
        <v/>
      </c>
    </row>
    <row r="252" spans="1:7" x14ac:dyDescent="0.35">
      <c r="A252" s="78" t="str">
        <f t="shared" si="23"/>
        <v/>
      </c>
      <c r="B252" s="72" t="str">
        <f t="shared" si="24"/>
        <v/>
      </c>
      <c r="C252" s="70" t="str">
        <f t="shared" si="25"/>
        <v/>
      </c>
      <c r="D252" s="79" t="str">
        <f t="shared" si="26"/>
        <v/>
      </c>
      <c r="E252" s="79" t="str">
        <f t="shared" si="27"/>
        <v/>
      </c>
      <c r="F252" s="79" t="str">
        <f t="shared" si="21"/>
        <v/>
      </c>
      <c r="G252" s="70" t="str">
        <f t="shared" si="22"/>
        <v/>
      </c>
    </row>
    <row r="253" spans="1:7" x14ac:dyDescent="0.35">
      <c r="A253" s="78" t="str">
        <f t="shared" si="23"/>
        <v/>
      </c>
      <c r="B253" s="72" t="str">
        <f t="shared" si="24"/>
        <v/>
      </c>
      <c r="C253" s="70" t="str">
        <f t="shared" si="25"/>
        <v/>
      </c>
      <c r="D253" s="79" t="str">
        <f t="shared" si="26"/>
        <v/>
      </c>
      <c r="E253" s="79" t="str">
        <f t="shared" si="27"/>
        <v/>
      </c>
      <c r="F253" s="79" t="str">
        <f t="shared" si="21"/>
        <v/>
      </c>
      <c r="G253" s="70" t="str">
        <f t="shared" si="22"/>
        <v/>
      </c>
    </row>
    <row r="254" spans="1:7" x14ac:dyDescent="0.35">
      <c r="A254" s="78" t="str">
        <f t="shared" si="23"/>
        <v/>
      </c>
      <c r="B254" s="72" t="str">
        <f t="shared" si="24"/>
        <v/>
      </c>
      <c r="C254" s="70" t="str">
        <f t="shared" si="25"/>
        <v/>
      </c>
      <c r="D254" s="79" t="str">
        <f t="shared" si="26"/>
        <v/>
      </c>
      <c r="E254" s="79" t="str">
        <f t="shared" si="27"/>
        <v/>
      </c>
      <c r="F254" s="79" t="str">
        <f t="shared" si="21"/>
        <v/>
      </c>
      <c r="G254" s="70" t="str">
        <f t="shared" si="22"/>
        <v/>
      </c>
    </row>
    <row r="255" spans="1:7" x14ac:dyDescent="0.35">
      <c r="A255" s="78" t="str">
        <f t="shared" si="23"/>
        <v/>
      </c>
      <c r="B255" s="72" t="str">
        <f t="shared" si="24"/>
        <v/>
      </c>
      <c r="C255" s="70" t="str">
        <f t="shared" si="25"/>
        <v/>
      </c>
      <c r="D255" s="79" t="str">
        <f t="shared" si="26"/>
        <v/>
      </c>
      <c r="E255" s="79" t="str">
        <f t="shared" si="27"/>
        <v/>
      </c>
      <c r="F255" s="79" t="str">
        <f t="shared" si="21"/>
        <v/>
      </c>
      <c r="G255" s="70" t="str">
        <f t="shared" si="22"/>
        <v/>
      </c>
    </row>
    <row r="256" spans="1:7" x14ac:dyDescent="0.35">
      <c r="A256" s="78" t="str">
        <f t="shared" si="23"/>
        <v/>
      </c>
      <c r="B256" s="72" t="str">
        <f t="shared" si="24"/>
        <v/>
      </c>
      <c r="C256" s="70" t="str">
        <f t="shared" si="25"/>
        <v/>
      </c>
      <c r="D256" s="79" t="str">
        <f t="shared" si="26"/>
        <v/>
      </c>
      <c r="E256" s="79" t="str">
        <f t="shared" si="27"/>
        <v/>
      </c>
      <c r="F256" s="79" t="str">
        <f t="shared" si="21"/>
        <v/>
      </c>
      <c r="G256" s="70" t="str">
        <f t="shared" si="22"/>
        <v/>
      </c>
    </row>
    <row r="257" spans="1:7" x14ac:dyDescent="0.35">
      <c r="A257" s="78" t="str">
        <f t="shared" si="23"/>
        <v/>
      </c>
      <c r="B257" s="72" t="str">
        <f t="shared" si="24"/>
        <v/>
      </c>
      <c r="C257" s="70" t="str">
        <f t="shared" si="25"/>
        <v/>
      </c>
      <c r="D257" s="79" t="str">
        <f t="shared" si="26"/>
        <v/>
      </c>
      <c r="E257" s="79" t="str">
        <f t="shared" si="27"/>
        <v/>
      </c>
      <c r="F257" s="79" t="str">
        <f t="shared" si="21"/>
        <v/>
      </c>
      <c r="G257" s="70" t="str">
        <f t="shared" si="22"/>
        <v/>
      </c>
    </row>
    <row r="258" spans="1:7" x14ac:dyDescent="0.35">
      <c r="A258" s="78" t="str">
        <f t="shared" si="23"/>
        <v/>
      </c>
      <c r="B258" s="72" t="str">
        <f t="shared" si="24"/>
        <v/>
      </c>
      <c r="C258" s="70" t="str">
        <f t="shared" si="25"/>
        <v/>
      </c>
      <c r="D258" s="79" t="str">
        <f t="shared" si="26"/>
        <v/>
      </c>
      <c r="E258" s="79" t="str">
        <f t="shared" si="27"/>
        <v/>
      </c>
      <c r="F258" s="79" t="str">
        <f t="shared" si="21"/>
        <v/>
      </c>
      <c r="G258" s="70" t="str">
        <f t="shared" si="22"/>
        <v/>
      </c>
    </row>
    <row r="259" spans="1:7" x14ac:dyDescent="0.35">
      <c r="A259" s="78" t="str">
        <f t="shared" si="23"/>
        <v/>
      </c>
      <c r="B259" s="72" t="str">
        <f t="shared" si="24"/>
        <v/>
      </c>
      <c r="C259" s="70" t="str">
        <f t="shared" si="25"/>
        <v/>
      </c>
      <c r="D259" s="79" t="str">
        <f t="shared" si="26"/>
        <v/>
      </c>
      <c r="E259" s="79" t="str">
        <f t="shared" si="27"/>
        <v/>
      </c>
      <c r="F259" s="79" t="str">
        <f t="shared" si="21"/>
        <v/>
      </c>
      <c r="G259" s="70" t="str">
        <f t="shared" si="22"/>
        <v/>
      </c>
    </row>
    <row r="260" spans="1:7" x14ac:dyDescent="0.35">
      <c r="A260" s="78" t="str">
        <f t="shared" si="23"/>
        <v/>
      </c>
      <c r="B260" s="72" t="str">
        <f t="shared" si="24"/>
        <v/>
      </c>
      <c r="C260" s="70" t="str">
        <f t="shared" si="25"/>
        <v/>
      </c>
      <c r="D260" s="79" t="str">
        <f t="shared" si="26"/>
        <v/>
      </c>
      <c r="E260" s="79" t="str">
        <f t="shared" si="27"/>
        <v/>
      </c>
      <c r="F260" s="79" t="str">
        <f t="shared" si="21"/>
        <v/>
      </c>
      <c r="G260" s="70" t="str">
        <f t="shared" si="22"/>
        <v/>
      </c>
    </row>
    <row r="261" spans="1:7" x14ac:dyDescent="0.35">
      <c r="A261" s="78" t="str">
        <f t="shared" si="23"/>
        <v/>
      </c>
      <c r="B261" s="72" t="str">
        <f t="shared" si="24"/>
        <v/>
      </c>
      <c r="C261" s="70" t="str">
        <f t="shared" si="25"/>
        <v/>
      </c>
      <c r="D261" s="79" t="str">
        <f t="shared" si="26"/>
        <v/>
      </c>
      <c r="E261" s="79" t="str">
        <f t="shared" si="27"/>
        <v/>
      </c>
      <c r="F261" s="79" t="str">
        <f t="shared" si="21"/>
        <v/>
      </c>
      <c r="G261" s="70" t="str">
        <f t="shared" si="22"/>
        <v/>
      </c>
    </row>
    <row r="262" spans="1:7" x14ac:dyDescent="0.35">
      <c r="A262" s="78" t="str">
        <f t="shared" si="23"/>
        <v/>
      </c>
      <c r="B262" s="72" t="str">
        <f t="shared" si="24"/>
        <v/>
      </c>
      <c r="C262" s="70" t="str">
        <f t="shared" si="25"/>
        <v/>
      </c>
      <c r="D262" s="79" t="str">
        <f t="shared" si="26"/>
        <v/>
      </c>
      <c r="E262" s="79" t="str">
        <f t="shared" si="27"/>
        <v/>
      </c>
      <c r="F262" s="79" t="str">
        <f t="shared" si="21"/>
        <v/>
      </c>
      <c r="G262" s="70" t="str">
        <f t="shared" si="22"/>
        <v/>
      </c>
    </row>
    <row r="263" spans="1:7" x14ac:dyDescent="0.35">
      <c r="A263" s="78" t="str">
        <f t="shared" si="23"/>
        <v/>
      </c>
      <c r="B263" s="72" t="str">
        <f t="shared" si="24"/>
        <v/>
      </c>
      <c r="C263" s="70" t="str">
        <f t="shared" si="25"/>
        <v/>
      </c>
      <c r="D263" s="79" t="str">
        <f t="shared" si="26"/>
        <v/>
      </c>
      <c r="E263" s="79" t="str">
        <f t="shared" si="27"/>
        <v/>
      </c>
      <c r="F263" s="79" t="str">
        <f t="shared" si="21"/>
        <v/>
      </c>
      <c r="G263" s="70" t="str">
        <f t="shared" si="22"/>
        <v/>
      </c>
    </row>
    <row r="264" spans="1:7" x14ac:dyDescent="0.35">
      <c r="A264" s="78" t="str">
        <f t="shared" si="23"/>
        <v/>
      </c>
      <c r="B264" s="72" t="str">
        <f t="shared" si="24"/>
        <v/>
      </c>
      <c r="C264" s="70" t="str">
        <f t="shared" si="25"/>
        <v/>
      </c>
      <c r="D264" s="79" t="str">
        <f t="shared" si="26"/>
        <v/>
      </c>
      <c r="E264" s="79" t="str">
        <f t="shared" si="27"/>
        <v/>
      </c>
      <c r="F264" s="79" t="str">
        <f t="shared" si="21"/>
        <v/>
      </c>
      <c r="G264" s="70" t="str">
        <f t="shared" si="22"/>
        <v/>
      </c>
    </row>
    <row r="265" spans="1:7" x14ac:dyDescent="0.35">
      <c r="A265" s="78" t="str">
        <f t="shared" si="23"/>
        <v/>
      </c>
      <c r="B265" s="72" t="str">
        <f t="shared" si="24"/>
        <v/>
      </c>
      <c r="C265" s="70" t="str">
        <f t="shared" si="25"/>
        <v/>
      </c>
      <c r="D265" s="79" t="str">
        <f t="shared" si="26"/>
        <v/>
      </c>
      <c r="E265" s="79" t="str">
        <f t="shared" si="27"/>
        <v/>
      </c>
      <c r="F265" s="79" t="str">
        <f t="shared" si="21"/>
        <v/>
      </c>
      <c r="G265" s="70" t="str">
        <f t="shared" si="22"/>
        <v/>
      </c>
    </row>
    <row r="266" spans="1:7" x14ac:dyDescent="0.35">
      <c r="A266" s="78" t="str">
        <f t="shared" si="23"/>
        <v/>
      </c>
      <c r="B266" s="72" t="str">
        <f t="shared" si="24"/>
        <v/>
      </c>
      <c r="C266" s="70" t="str">
        <f t="shared" si="25"/>
        <v/>
      </c>
      <c r="D266" s="79" t="str">
        <f t="shared" si="26"/>
        <v/>
      </c>
      <c r="E266" s="79" t="str">
        <f t="shared" si="27"/>
        <v/>
      </c>
      <c r="F266" s="79" t="str">
        <f t="shared" si="21"/>
        <v/>
      </c>
      <c r="G266" s="70" t="str">
        <f t="shared" si="22"/>
        <v/>
      </c>
    </row>
    <row r="267" spans="1:7" x14ac:dyDescent="0.35">
      <c r="A267" s="78" t="str">
        <f t="shared" si="23"/>
        <v/>
      </c>
      <c r="B267" s="72" t="str">
        <f t="shared" si="24"/>
        <v/>
      </c>
      <c r="C267" s="70" t="str">
        <f t="shared" si="25"/>
        <v/>
      </c>
      <c r="D267" s="79" t="str">
        <f t="shared" si="26"/>
        <v/>
      </c>
      <c r="E267" s="79" t="str">
        <f t="shared" si="27"/>
        <v/>
      </c>
      <c r="F267" s="79" t="str">
        <f t="shared" si="21"/>
        <v/>
      </c>
      <c r="G267" s="70" t="str">
        <f t="shared" si="22"/>
        <v/>
      </c>
    </row>
    <row r="268" spans="1:7" x14ac:dyDescent="0.35">
      <c r="A268" s="78" t="str">
        <f t="shared" si="23"/>
        <v/>
      </c>
      <c r="B268" s="72" t="str">
        <f t="shared" si="24"/>
        <v/>
      </c>
      <c r="C268" s="70" t="str">
        <f t="shared" si="25"/>
        <v/>
      </c>
      <c r="D268" s="79" t="str">
        <f t="shared" si="26"/>
        <v/>
      </c>
      <c r="E268" s="79" t="str">
        <f t="shared" si="27"/>
        <v/>
      </c>
      <c r="F268" s="79" t="str">
        <f t="shared" si="21"/>
        <v/>
      </c>
      <c r="G268" s="70" t="str">
        <f t="shared" si="22"/>
        <v/>
      </c>
    </row>
    <row r="269" spans="1:7" x14ac:dyDescent="0.35">
      <c r="A269" s="78" t="str">
        <f t="shared" si="23"/>
        <v/>
      </c>
      <c r="B269" s="72" t="str">
        <f t="shared" si="24"/>
        <v/>
      </c>
      <c r="C269" s="70" t="str">
        <f t="shared" si="25"/>
        <v/>
      </c>
      <c r="D269" s="79" t="str">
        <f t="shared" si="26"/>
        <v/>
      </c>
      <c r="E269" s="79" t="str">
        <f t="shared" si="27"/>
        <v/>
      </c>
      <c r="F269" s="79" t="str">
        <f t="shared" si="21"/>
        <v/>
      </c>
      <c r="G269" s="70" t="str">
        <f t="shared" si="22"/>
        <v/>
      </c>
    </row>
    <row r="270" spans="1:7" x14ac:dyDescent="0.35">
      <c r="A270" s="78" t="str">
        <f t="shared" si="23"/>
        <v/>
      </c>
      <c r="B270" s="72" t="str">
        <f t="shared" si="24"/>
        <v/>
      </c>
      <c r="C270" s="70" t="str">
        <f t="shared" si="25"/>
        <v/>
      </c>
      <c r="D270" s="79" t="str">
        <f t="shared" si="26"/>
        <v/>
      </c>
      <c r="E270" s="79" t="str">
        <f t="shared" si="27"/>
        <v/>
      </c>
      <c r="F270" s="79" t="str">
        <f t="shared" si="21"/>
        <v/>
      </c>
      <c r="G270" s="70" t="str">
        <f t="shared" si="22"/>
        <v/>
      </c>
    </row>
    <row r="271" spans="1:7" x14ac:dyDescent="0.35">
      <c r="A271" s="78" t="str">
        <f t="shared" si="23"/>
        <v/>
      </c>
      <c r="B271" s="72" t="str">
        <f t="shared" si="24"/>
        <v/>
      </c>
      <c r="C271" s="70" t="str">
        <f t="shared" si="25"/>
        <v/>
      </c>
      <c r="D271" s="79" t="str">
        <f t="shared" si="26"/>
        <v/>
      </c>
      <c r="E271" s="79" t="str">
        <f t="shared" si="27"/>
        <v/>
      </c>
      <c r="F271" s="79" t="str">
        <f t="shared" si="21"/>
        <v/>
      </c>
      <c r="G271" s="70" t="str">
        <f t="shared" si="22"/>
        <v/>
      </c>
    </row>
    <row r="272" spans="1:7" x14ac:dyDescent="0.35">
      <c r="A272" s="78" t="str">
        <f t="shared" si="23"/>
        <v/>
      </c>
      <c r="B272" s="72" t="str">
        <f t="shared" si="24"/>
        <v/>
      </c>
      <c r="C272" s="70" t="str">
        <f t="shared" si="25"/>
        <v/>
      </c>
      <c r="D272" s="79" t="str">
        <f t="shared" si="26"/>
        <v/>
      </c>
      <c r="E272" s="79" t="str">
        <f t="shared" si="27"/>
        <v/>
      </c>
      <c r="F272" s="79" t="str">
        <f t="shared" ref="F272:F335" si="28">IF(B272="","",SUM(D272:E272))</f>
        <v/>
      </c>
      <c r="G272" s="70" t="str">
        <f t="shared" ref="G272:G335" si="29">IF(B272="","",SUM(C272)-SUM(E272))</f>
        <v/>
      </c>
    </row>
    <row r="273" spans="1:7" x14ac:dyDescent="0.35">
      <c r="A273" s="78" t="str">
        <f t="shared" ref="A273:A336" si="30">IF(B273="","",EDATE(A272,1))</f>
        <v/>
      </c>
      <c r="B273" s="72" t="str">
        <f t="shared" ref="B273:B336" si="31">IF(B272="","",IF(SUM(B272)+1&lt;=$E$7,SUM(B272)+1,""))</f>
        <v/>
      </c>
      <c r="C273" s="70" t="str">
        <f t="shared" ref="C273:C336" si="32">IF(B273="","",G272)</f>
        <v/>
      </c>
      <c r="D273" s="79" t="str">
        <f t="shared" ref="D273:D336" si="33">IF(B273="","",IPMT($E$11/12,B273,$E$7,-$E$8,$E$9,0))</f>
        <v/>
      </c>
      <c r="E273" s="79" t="str">
        <f t="shared" ref="E273:E336" si="34">IF(B273="","",PPMT($E$11/12,B273,$E$7,-$E$8,$E$9,0))</f>
        <v/>
      </c>
      <c r="F273" s="79" t="str">
        <f t="shared" si="28"/>
        <v/>
      </c>
      <c r="G273" s="70" t="str">
        <f t="shared" si="29"/>
        <v/>
      </c>
    </row>
    <row r="274" spans="1:7" x14ac:dyDescent="0.35">
      <c r="A274" s="78" t="str">
        <f t="shared" si="30"/>
        <v/>
      </c>
      <c r="B274" s="72" t="str">
        <f t="shared" si="31"/>
        <v/>
      </c>
      <c r="C274" s="70" t="str">
        <f t="shared" si="32"/>
        <v/>
      </c>
      <c r="D274" s="79" t="str">
        <f t="shared" si="33"/>
        <v/>
      </c>
      <c r="E274" s="79" t="str">
        <f t="shared" si="34"/>
        <v/>
      </c>
      <c r="F274" s="79" t="str">
        <f t="shared" si="28"/>
        <v/>
      </c>
      <c r="G274" s="70" t="str">
        <f t="shared" si="29"/>
        <v/>
      </c>
    </row>
    <row r="275" spans="1:7" x14ac:dyDescent="0.35">
      <c r="A275" s="78" t="str">
        <f t="shared" si="30"/>
        <v/>
      </c>
      <c r="B275" s="72" t="str">
        <f t="shared" si="31"/>
        <v/>
      </c>
      <c r="C275" s="70" t="str">
        <f t="shared" si="32"/>
        <v/>
      </c>
      <c r="D275" s="79" t="str">
        <f t="shared" si="33"/>
        <v/>
      </c>
      <c r="E275" s="79" t="str">
        <f t="shared" si="34"/>
        <v/>
      </c>
      <c r="F275" s="79" t="str">
        <f t="shared" si="28"/>
        <v/>
      </c>
      <c r="G275" s="70" t="str">
        <f t="shared" si="29"/>
        <v/>
      </c>
    </row>
    <row r="276" spans="1:7" x14ac:dyDescent="0.35">
      <c r="A276" s="78" t="str">
        <f t="shared" si="30"/>
        <v/>
      </c>
      <c r="B276" s="72" t="str">
        <f t="shared" si="31"/>
        <v/>
      </c>
      <c r="C276" s="70" t="str">
        <f t="shared" si="32"/>
        <v/>
      </c>
      <c r="D276" s="79" t="str">
        <f t="shared" si="33"/>
        <v/>
      </c>
      <c r="E276" s="79" t="str">
        <f t="shared" si="34"/>
        <v/>
      </c>
      <c r="F276" s="79" t="str">
        <f t="shared" si="28"/>
        <v/>
      </c>
      <c r="G276" s="70" t="str">
        <f t="shared" si="29"/>
        <v/>
      </c>
    </row>
    <row r="277" spans="1:7" x14ac:dyDescent="0.35">
      <c r="A277" s="78" t="str">
        <f t="shared" si="30"/>
        <v/>
      </c>
      <c r="B277" s="72" t="str">
        <f t="shared" si="31"/>
        <v/>
      </c>
      <c r="C277" s="70" t="str">
        <f t="shared" si="32"/>
        <v/>
      </c>
      <c r="D277" s="79" t="str">
        <f t="shared" si="33"/>
        <v/>
      </c>
      <c r="E277" s="79" t="str">
        <f t="shared" si="34"/>
        <v/>
      </c>
      <c r="F277" s="79" t="str">
        <f t="shared" si="28"/>
        <v/>
      </c>
      <c r="G277" s="70" t="str">
        <f t="shared" si="29"/>
        <v/>
      </c>
    </row>
    <row r="278" spans="1:7" x14ac:dyDescent="0.35">
      <c r="A278" s="78" t="str">
        <f t="shared" si="30"/>
        <v/>
      </c>
      <c r="B278" s="72" t="str">
        <f t="shared" si="31"/>
        <v/>
      </c>
      <c r="C278" s="70" t="str">
        <f t="shared" si="32"/>
        <v/>
      </c>
      <c r="D278" s="79" t="str">
        <f t="shared" si="33"/>
        <v/>
      </c>
      <c r="E278" s="79" t="str">
        <f t="shared" si="34"/>
        <v/>
      </c>
      <c r="F278" s="79" t="str">
        <f t="shared" si="28"/>
        <v/>
      </c>
      <c r="G278" s="70" t="str">
        <f t="shared" si="29"/>
        <v/>
      </c>
    </row>
    <row r="279" spans="1:7" x14ac:dyDescent="0.35">
      <c r="A279" s="78" t="str">
        <f t="shared" si="30"/>
        <v/>
      </c>
      <c r="B279" s="72" t="str">
        <f t="shared" si="31"/>
        <v/>
      </c>
      <c r="C279" s="70" t="str">
        <f t="shared" si="32"/>
        <v/>
      </c>
      <c r="D279" s="79" t="str">
        <f t="shared" si="33"/>
        <v/>
      </c>
      <c r="E279" s="79" t="str">
        <f t="shared" si="34"/>
        <v/>
      </c>
      <c r="F279" s="79" t="str">
        <f t="shared" si="28"/>
        <v/>
      </c>
      <c r="G279" s="70" t="str">
        <f t="shared" si="29"/>
        <v/>
      </c>
    </row>
    <row r="280" spans="1:7" x14ac:dyDescent="0.35">
      <c r="A280" s="78" t="str">
        <f t="shared" si="30"/>
        <v/>
      </c>
      <c r="B280" s="72" t="str">
        <f t="shared" si="31"/>
        <v/>
      </c>
      <c r="C280" s="70" t="str">
        <f t="shared" si="32"/>
        <v/>
      </c>
      <c r="D280" s="79" t="str">
        <f t="shared" si="33"/>
        <v/>
      </c>
      <c r="E280" s="79" t="str">
        <f t="shared" si="34"/>
        <v/>
      </c>
      <c r="F280" s="79" t="str">
        <f t="shared" si="28"/>
        <v/>
      </c>
      <c r="G280" s="70" t="str">
        <f t="shared" si="29"/>
        <v/>
      </c>
    </row>
    <row r="281" spans="1:7" x14ac:dyDescent="0.35">
      <c r="A281" s="78" t="str">
        <f t="shared" si="30"/>
        <v/>
      </c>
      <c r="B281" s="72" t="str">
        <f t="shared" si="31"/>
        <v/>
      </c>
      <c r="C281" s="70" t="str">
        <f t="shared" si="32"/>
        <v/>
      </c>
      <c r="D281" s="79" t="str">
        <f t="shared" si="33"/>
        <v/>
      </c>
      <c r="E281" s="79" t="str">
        <f t="shared" si="34"/>
        <v/>
      </c>
      <c r="F281" s="79" t="str">
        <f t="shared" si="28"/>
        <v/>
      </c>
      <c r="G281" s="70" t="str">
        <f t="shared" si="29"/>
        <v/>
      </c>
    </row>
    <row r="282" spans="1:7" x14ac:dyDescent="0.35">
      <c r="A282" s="78" t="str">
        <f t="shared" si="30"/>
        <v/>
      </c>
      <c r="B282" s="72" t="str">
        <f t="shared" si="31"/>
        <v/>
      </c>
      <c r="C282" s="70" t="str">
        <f t="shared" si="32"/>
        <v/>
      </c>
      <c r="D282" s="79" t="str">
        <f t="shared" si="33"/>
        <v/>
      </c>
      <c r="E282" s="79" t="str">
        <f t="shared" si="34"/>
        <v/>
      </c>
      <c r="F282" s="79" t="str">
        <f t="shared" si="28"/>
        <v/>
      </c>
      <c r="G282" s="70" t="str">
        <f t="shared" si="29"/>
        <v/>
      </c>
    </row>
    <row r="283" spans="1:7" x14ac:dyDescent="0.35">
      <c r="A283" s="78" t="str">
        <f t="shared" si="30"/>
        <v/>
      </c>
      <c r="B283" s="72" t="str">
        <f t="shared" si="31"/>
        <v/>
      </c>
      <c r="C283" s="70" t="str">
        <f t="shared" si="32"/>
        <v/>
      </c>
      <c r="D283" s="79" t="str">
        <f t="shared" si="33"/>
        <v/>
      </c>
      <c r="E283" s="79" t="str">
        <f t="shared" si="34"/>
        <v/>
      </c>
      <c r="F283" s="79" t="str">
        <f t="shared" si="28"/>
        <v/>
      </c>
      <c r="G283" s="70" t="str">
        <f t="shared" si="29"/>
        <v/>
      </c>
    </row>
    <row r="284" spans="1:7" x14ac:dyDescent="0.35">
      <c r="A284" s="78" t="str">
        <f t="shared" si="30"/>
        <v/>
      </c>
      <c r="B284" s="72" t="str">
        <f t="shared" si="31"/>
        <v/>
      </c>
      <c r="C284" s="70" t="str">
        <f t="shared" si="32"/>
        <v/>
      </c>
      <c r="D284" s="79" t="str">
        <f t="shared" si="33"/>
        <v/>
      </c>
      <c r="E284" s="79" t="str">
        <f t="shared" si="34"/>
        <v/>
      </c>
      <c r="F284" s="79" t="str">
        <f t="shared" si="28"/>
        <v/>
      </c>
      <c r="G284" s="70" t="str">
        <f t="shared" si="29"/>
        <v/>
      </c>
    </row>
    <row r="285" spans="1:7" x14ac:dyDescent="0.35">
      <c r="A285" s="78" t="str">
        <f t="shared" si="30"/>
        <v/>
      </c>
      <c r="B285" s="72" t="str">
        <f t="shared" si="31"/>
        <v/>
      </c>
      <c r="C285" s="70" t="str">
        <f t="shared" si="32"/>
        <v/>
      </c>
      <c r="D285" s="79" t="str">
        <f t="shared" si="33"/>
        <v/>
      </c>
      <c r="E285" s="79" t="str">
        <f t="shared" si="34"/>
        <v/>
      </c>
      <c r="F285" s="79" t="str">
        <f t="shared" si="28"/>
        <v/>
      </c>
      <c r="G285" s="70" t="str">
        <f t="shared" si="29"/>
        <v/>
      </c>
    </row>
    <row r="286" spans="1:7" x14ac:dyDescent="0.35">
      <c r="A286" s="78" t="str">
        <f t="shared" si="30"/>
        <v/>
      </c>
      <c r="B286" s="72" t="str">
        <f t="shared" si="31"/>
        <v/>
      </c>
      <c r="C286" s="70" t="str">
        <f t="shared" si="32"/>
        <v/>
      </c>
      <c r="D286" s="79" t="str">
        <f t="shared" si="33"/>
        <v/>
      </c>
      <c r="E286" s="79" t="str">
        <f t="shared" si="34"/>
        <v/>
      </c>
      <c r="F286" s="79" t="str">
        <f t="shared" si="28"/>
        <v/>
      </c>
      <c r="G286" s="70" t="str">
        <f t="shared" si="29"/>
        <v/>
      </c>
    </row>
    <row r="287" spans="1:7" x14ac:dyDescent="0.35">
      <c r="A287" s="78" t="str">
        <f t="shared" si="30"/>
        <v/>
      </c>
      <c r="B287" s="72" t="str">
        <f t="shared" si="31"/>
        <v/>
      </c>
      <c r="C287" s="70" t="str">
        <f t="shared" si="32"/>
        <v/>
      </c>
      <c r="D287" s="79" t="str">
        <f t="shared" si="33"/>
        <v/>
      </c>
      <c r="E287" s="79" t="str">
        <f t="shared" si="34"/>
        <v/>
      </c>
      <c r="F287" s="79" t="str">
        <f t="shared" si="28"/>
        <v/>
      </c>
      <c r="G287" s="70" t="str">
        <f t="shared" si="29"/>
        <v/>
      </c>
    </row>
    <row r="288" spans="1:7" x14ac:dyDescent="0.35">
      <c r="A288" s="78" t="str">
        <f t="shared" si="30"/>
        <v/>
      </c>
      <c r="B288" s="72" t="str">
        <f t="shared" si="31"/>
        <v/>
      </c>
      <c r="C288" s="70" t="str">
        <f t="shared" si="32"/>
        <v/>
      </c>
      <c r="D288" s="79" t="str">
        <f t="shared" si="33"/>
        <v/>
      </c>
      <c r="E288" s="79" t="str">
        <f t="shared" si="34"/>
        <v/>
      </c>
      <c r="F288" s="79" t="str">
        <f t="shared" si="28"/>
        <v/>
      </c>
      <c r="G288" s="70" t="str">
        <f t="shared" si="29"/>
        <v/>
      </c>
    </row>
    <row r="289" spans="1:7" x14ac:dyDescent="0.35">
      <c r="A289" s="78" t="str">
        <f t="shared" si="30"/>
        <v/>
      </c>
      <c r="B289" s="72" t="str">
        <f t="shared" si="31"/>
        <v/>
      </c>
      <c r="C289" s="70" t="str">
        <f t="shared" si="32"/>
        <v/>
      </c>
      <c r="D289" s="79" t="str">
        <f t="shared" si="33"/>
        <v/>
      </c>
      <c r="E289" s="79" t="str">
        <f t="shared" si="34"/>
        <v/>
      </c>
      <c r="F289" s="79" t="str">
        <f t="shared" si="28"/>
        <v/>
      </c>
      <c r="G289" s="70" t="str">
        <f t="shared" si="29"/>
        <v/>
      </c>
    </row>
    <row r="290" spans="1:7" x14ac:dyDescent="0.35">
      <c r="A290" s="78" t="str">
        <f t="shared" si="30"/>
        <v/>
      </c>
      <c r="B290" s="72" t="str">
        <f t="shared" si="31"/>
        <v/>
      </c>
      <c r="C290" s="70" t="str">
        <f t="shared" si="32"/>
        <v/>
      </c>
      <c r="D290" s="79" t="str">
        <f t="shared" si="33"/>
        <v/>
      </c>
      <c r="E290" s="79" t="str">
        <f t="shared" si="34"/>
        <v/>
      </c>
      <c r="F290" s="79" t="str">
        <f t="shared" si="28"/>
        <v/>
      </c>
      <c r="G290" s="70" t="str">
        <f t="shared" si="29"/>
        <v/>
      </c>
    </row>
    <row r="291" spans="1:7" x14ac:dyDescent="0.35">
      <c r="A291" s="78" t="str">
        <f t="shared" si="30"/>
        <v/>
      </c>
      <c r="B291" s="72" t="str">
        <f t="shared" si="31"/>
        <v/>
      </c>
      <c r="C291" s="70" t="str">
        <f t="shared" si="32"/>
        <v/>
      </c>
      <c r="D291" s="79" t="str">
        <f t="shared" si="33"/>
        <v/>
      </c>
      <c r="E291" s="79" t="str">
        <f t="shared" si="34"/>
        <v/>
      </c>
      <c r="F291" s="79" t="str">
        <f t="shared" si="28"/>
        <v/>
      </c>
      <c r="G291" s="70" t="str">
        <f t="shared" si="29"/>
        <v/>
      </c>
    </row>
    <row r="292" spans="1:7" x14ac:dyDescent="0.35">
      <c r="A292" s="78" t="str">
        <f t="shared" si="30"/>
        <v/>
      </c>
      <c r="B292" s="72" t="str">
        <f t="shared" si="31"/>
        <v/>
      </c>
      <c r="C292" s="70" t="str">
        <f t="shared" si="32"/>
        <v/>
      </c>
      <c r="D292" s="79" t="str">
        <f t="shared" si="33"/>
        <v/>
      </c>
      <c r="E292" s="79" t="str">
        <f t="shared" si="34"/>
        <v/>
      </c>
      <c r="F292" s="79" t="str">
        <f t="shared" si="28"/>
        <v/>
      </c>
      <c r="G292" s="70" t="str">
        <f t="shared" si="29"/>
        <v/>
      </c>
    </row>
    <row r="293" spans="1:7" x14ac:dyDescent="0.35">
      <c r="A293" s="78" t="str">
        <f t="shared" si="30"/>
        <v/>
      </c>
      <c r="B293" s="72" t="str">
        <f t="shared" si="31"/>
        <v/>
      </c>
      <c r="C293" s="70" t="str">
        <f t="shared" si="32"/>
        <v/>
      </c>
      <c r="D293" s="79" t="str">
        <f t="shared" si="33"/>
        <v/>
      </c>
      <c r="E293" s="79" t="str">
        <f t="shared" si="34"/>
        <v/>
      </c>
      <c r="F293" s="79" t="str">
        <f t="shared" si="28"/>
        <v/>
      </c>
      <c r="G293" s="70" t="str">
        <f t="shared" si="29"/>
        <v/>
      </c>
    </row>
    <row r="294" spans="1:7" x14ac:dyDescent="0.35">
      <c r="A294" s="78" t="str">
        <f t="shared" si="30"/>
        <v/>
      </c>
      <c r="B294" s="72" t="str">
        <f t="shared" si="31"/>
        <v/>
      </c>
      <c r="C294" s="70" t="str">
        <f t="shared" si="32"/>
        <v/>
      </c>
      <c r="D294" s="79" t="str">
        <f t="shared" si="33"/>
        <v/>
      </c>
      <c r="E294" s="79" t="str">
        <f t="shared" si="34"/>
        <v/>
      </c>
      <c r="F294" s="79" t="str">
        <f t="shared" si="28"/>
        <v/>
      </c>
      <c r="G294" s="70" t="str">
        <f t="shared" si="29"/>
        <v/>
      </c>
    </row>
    <row r="295" spans="1:7" x14ac:dyDescent="0.35">
      <c r="A295" s="78" t="str">
        <f t="shared" si="30"/>
        <v/>
      </c>
      <c r="B295" s="72" t="str">
        <f t="shared" si="31"/>
        <v/>
      </c>
      <c r="C295" s="70" t="str">
        <f t="shared" si="32"/>
        <v/>
      </c>
      <c r="D295" s="79" t="str">
        <f t="shared" si="33"/>
        <v/>
      </c>
      <c r="E295" s="79" t="str">
        <f t="shared" si="34"/>
        <v/>
      </c>
      <c r="F295" s="79" t="str">
        <f t="shared" si="28"/>
        <v/>
      </c>
      <c r="G295" s="70" t="str">
        <f t="shared" si="29"/>
        <v/>
      </c>
    </row>
    <row r="296" spans="1:7" x14ac:dyDescent="0.35">
      <c r="A296" s="78" t="str">
        <f t="shared" si="30"/>
        <v/>
      </c>
      <c r="B296" s="72" t="str">
        <f t="shared" si="31"/>
        <v/>
      </c>
      <c r="C296" s="70" t="str">
        <f t="shared" si="32"/>
        <v/>
      </c>
      <c r="D296" s="79" t="str">
        <f t="shared" si="33"/>
        <v/>
      </c>
      <c r="E296" s="79" t="str">
        <f t="shared" si="34"/>
        <v/>
      </c>
      <c r="F296" s="79" t="str">
        <f t="shared" si="28"/>
        <v/>
      </c>
      <c r="G296" s="70" t="str">
        <f t="shared" si="29"/>
        <v/>
      </c>
    </row>
    <row r="297" spans="1:7" x14ac:dyDescent="0.35">
      <c r="A297" s="78" t="str">
        <f t="shared" si="30"/>
        <v/>
      </c>
      <c r="B297" s="72" t="str">
        <f t="shared" si="31"/>
        <v/>
      </c>
      <c r="C297" s="70" t="str">
        <f t="shared" si="32"/>
        <v/>
      </c>
      <c r="D297" s="79" t="str">
        <f t="shared" si="33"/>
        <v/>
      </c>
      <c r="E297" s="79" t="str">
        <f t="shared" si="34"/>
        <v/>
      </c>
      <c r="F297" s="79" t="str">
        <f t="shared" si="28"/>
        <v/>
      </c>
      <c r="G297" s="70" t="str">
        <f t="shared" si="29"/>
        <v/>
      </c>
    </row>
    <row r="298" spans="1:7" x14ac:dyDescent="0.35">
      <c r="A298" s="78" t="str">
        <f t="shared" si="30"/>
        <v/>
      </c>
      <c r="B298" s="72" t="str">
        <f t="shared" si="31"/>
        <v/>
      </c>
      <c r="C298" s="70" t="str">
        <f t="shared" si="32"/>
        <v/>
      </c>
      <c r="D298" s="79" t="str">
        <f t="shared" si="33"/>
        <v/>
      </c>
      <c r="E298" s="79" t="str">
        <f t="shared" si="34"/>
        <v/>
      </c>
      <c r="F298" s="79" t="str">
        <f t="shared" si="28"/>
        <v/>
      </c>
      <c r="G298" s="70" t="str">
        <f t="shared" si="29"/>
        <v/>
      </c>
    </row>
    <row r="299" spans="1:7" x14ac:dyDescent="0.35">
      <c r="A299" s="78" t="str">
        <f t="shared" si="30"/>
        <v/>
      </c>
      <c r="B299" s="72" t="str">
        <f t="shared" si="31"/>
        <v/>
      </c>
      <c r="C299" s="70" t="str">
        <f t="shared" si="32"/>
        <v/>
      </c>
      <c r="D299" s="79" t="str">
        <f t="shared" si="33"/>
        <v/>
      </c>
      <c r="E299" s="79" t="str">
        <f t="shared" si="34"/>
        <v/>
      </c>
      <c r="F299" s="79" t="str">
        <f t="shared" si="28"/>
        <v/>
      </c>
      <c r="G299" s="70" t="str">
        <f t="shared" si="29"/>
        <v/>
      </c>
    </row>
    <row r="300" spans="1:7" x14ac:dyDescent="0.35">
      <c r="A300" s="78" t="str">
        <f t="shared" si="30"/>
        <v/>
      </c>
      <c r="B300" s="72" t="str">
        <f t="shared" si="31"/>
        <v/>
      </c>
      <c r="C300" s="70" t="str">
        <f t="shared" si="32"/>
        <v/>
      </c>
      <c r="D300" s="79" t="str">
        <f t="shared" si="33"/>
        <v/>
      </c>
      <c r="E300" s="79" t="str">
        <f t="shared" si="34"/>
        <v/>
      </c>
      <c r="F300" s="79" t="str">
        <f t="shared" si="28"/>
        <v/>
      </c>
      <c r="G300" s="70" t="str">
        <f t="shared" si="29"/>
        <v/>
      </c>
    </row>
    <row r="301" spans="1:7" x14ac:dyDescent="0.35">
      <c r="A301" s="78" t="str">
        <f t="shared" si="30"/>
        <v/>
      </c>
      <c r="B301" s="72" t="str">
        <f t="shared" si="31"/>
        <v/>
      </c>
      <c r="C301" s="70" t="str">
        <f t="shared" si="32"/>
        <v/>
      </c>
      <c r="D301" s="79" t="str">
        <f t="shared" si="33"/>
        <v/>
      </c>
      <c r="E301" s="79" t="str">
        <f t="shared" si="34"/>
        <v/>
      </c>
      <c r="F301" s="79" t="str">
        <f t="shared" si="28"/>
        <v/>
      </c>
      <c r="G301" s="70" t="str">
        <f t="shared" si="29"/>
        <v/>
      </c>
    </row>
    <row r="302" spans="1:7" x14ac:dyDescent="0.35">
      <c r="A302" s="78" t="str">
        <f t="shared" si="30"/>
        <v/>
      </c>
      <c r="B302" s="72" t="str">
        <f t="shared" si="31"/>
        <v/>
      </c>
      <c r="C302" s="70" t="str">
        <f t="shared" si="32"/>
        <v/>
      </c>
      <c r="D302" s="79" t="str">
        <f t="shared" si="33"/>
        <v/>
      </c>
      <c r="E302" s="79" t="str">
        <f t="shared" si="34"/>
        <v/>
      </c>
      <c r="F302" s="79" t="str">
        <f t="shared" si="28"/>
        <v/>
      </c>
      <c r="G302" s="70" t="str">
        <f t="shared" si="29"/>
        <v/>
      </c>
    </row>
    <row r="303" spans="1:7" x14ac:dyDescent="0.35">
      <c r="A303" s="78" t="str">
        <f t="shared" si="30"/>
        <v/>
      </c>
      <c r="B303" s="72" t="str">
        <f t="shared" si="31"/>
        <v/>
      </c>
      <c r="C303" s="70" t="str">
        <f t="shared" si="32"/>
        <v/>
      </c>
      <c r="D303" s="79" t="str">
        <f t="shared" si="33"/>
        <v/>
      </c>
      <c r="E303" s="79" t="str">
        <f t="shared" si="34"/>
        <v/>
      </c>
      <c r="F303" s="79" t="str">
        <f t="shared" si="28"/>
        <v/>
      </c>
      <c r="G303" s="70" t="str">
        <f t="shared" si="29"/>
        <v/>
      </c>
    </row>
    <row r="304" spans="1:7" x14ac:dyDescent="0.35">
      <c r="A304" s="78" t="str">
        <f t="shared" si="30"/>
        <v/>
      </c>
      <c r="B304" s="72" t="str">
        <f t="shared" si="31"/>
        <v/>
      </c>
      <c r="C304" s="70" t="str">
        <f t="shared" si="32"/>
        <v/>
      </c>
      <c r="D304" s="79" t="str">
        <f t="shared" si="33"/>
        <v/>
      </c>
      <c r="E304" s="79" t="str">
        <f t="shared" si="34"/>
        <v/>
      </c>
      <c r="F304" s="79" t="str">
        <f t="shared" si="28"/>
        <v/>
      </c>
      <c r="G304" s="70" t="str">
        <f t="shared" si="29"/>
        <v/>
      </c>
    </row>
    <row r="305" spans="1:7" x14ac:dyDescent="0.35">
      <c r="A305" s="78" t="str">
        <f t="shared" si="30"/>
        <v/>
      </c>
      <c r="B305" s="72" t="str">
        <f t="shared" si="31"/>
        <v/>
      </c>
      <c r="C305" s="70" t="str">
        <f t="shared" si="32"/>
        <v/>
      </c>
      <c r="D305" s="79" t="str">
        <f t="shared" si="33"/>
        <v/>
      </c>
      <c r="E305" s="79" t="str">
        <f t="shared" si="34"/>
        <v/>
      </c>
      <c r="F305" s="79" t="str">
        <f t="shared" si="28"/>
        <v/>
      </c>
      <c r="G305" s="70" t="str">
        <f t="shared" si="29"/>
        <v/>
      </c>
    </row>
    <row r="306" spans="1:7" x14ac:dyDescent="0.35">
      <c r="A306" s="78" t="str">
        <f t="shared" si="30"/>
        <v/>
      </c>
      <c r="B306" s="72" t="str">
        <f t="shared" si="31"/>
        <v/>
      </c>
      <c r="C306" s="70" t="str">
        <f t="shared" si="32"/>
        <v/>
      </c>
      <c r="D306" s="79" t="str">
        <f t="shared" si="33"/>
        <v/>
      </c>
      <c r="E306" s="79" t="str">
        <f t="shared" si="34"/>
        <v/>
      </c>
      <c r="F306" s="79" t="str">
        <f t="shared" si="28"/>
        <v/>
      </c>
      <c r="G306" s="70" t="str">
        <f t="shared" si="29"/>
        <v/>
      </c>
    </row>
    <row r="307" spans="1:7" x14ac:dyDescent="0.35">
      <c r="A307" s="78" t="str">
        <f t="shared" si="30"/>
        <v/>
      </c>
      <c r="B307" s="72" t="str">
        <f t="shared" si="31"/>
        <v/>
      </c>
      <c r="C307" s="70" t="str">
        <f t="shared" si="32"/>
        <v/>
      </c>
      <c r="D307" s="79" t="str">
        <f t="shared" si="33"/>
        <v/>
      </c>
      <c r="E307" s="79" t="str">
        <f t="shared" si="34"/>
        <v/>
      </c>
      <c r="F307" s="79" t="str">
        <f t="shared" si="28"/>
        <v/>
      </c>
      <c r="G307" s="70" t="str">
        <f t="shared" si="29"/>
        <v/>
      </c>
    </row>
    <row r="308" spans="1:7" x14ac:dyDescent="0.35">
      <c r="A308" s="78" t="str">
        <f t="shared" si="30"/>
        <v/>
      </c>
      <c r="B308" s="72" t="str">
        <f t="shared" si="31"/>
        <v/>
      </c>
      <c r="C308" s="70" t="str">
        <f t="shared" si="32"/>
        <v/>
      </c>
      <c r="D308" s="79" t="str">
        <f t="shared" si="33"/>
        <v/>
      </c>
      <c r="E308" s="79" t="str">
        <f t="shared" si="34"/>
        <v/>
      </c>
      <c r="F308" s="79" t="str">
        <f t="shared" si="28"/>
        <v/>
      </c>
      <c r="G308" s="70" t="str">
        <f t="shared" si="29"/>
        <v/>
      </c>
    </row>
    <row r="309" spans="1:7" x14ac:dyDescent="0.35">
      <c r="A309" s="78" t="str">
        <f t="shared" si="30"/>
        <v/>
      </c>
      <c r="B309" s="72" t="str">
        <f t="shared" si="31"/>
        <v/>
      </c>
      <c r="C309" s="70" t="str">
        <f t="shared" si="32"/>
        <v/>
      </c>
      <c r="D309" s="79" t="str">
        <f t="shared" si="33"/>
        <v/>
      </c>
      <c r="E309" s="79" t="str">
        <f t="shared" si="34"/>
        <v/>
      </c>
      <c r="F309" s="79" t="str">
        <f t="shared" si="28"/>
        <v/>
      </c>
      <c r="G309" s="70" t="str">
        <f t="shared" si="29"/>
        <v/>
      </c>
    </row>
    <row r="310" spans="1:7" x14ac:dyDescent="0.35">
      <c r="A310" s="78" t="str">
        <f t="shared" si="30"/>
        <v/>
      </c>
      <c r="B310" s="72" t="str">
        <f t="shared" si="31"/>
        <v/>
      </c>
      <c r="C310" s="70" t="str">
        <f t="shared" si="32"/>
        <v/>
      </c>
      <c r="D310" s="79" t="str">
        <f t="shared" si="33"/>
        <v/>
      </c>
      <c r="E310" s="79" t="str">
        <f t="shared" si="34"/>
        <v/>
      </c>
      <c r="F310" s="79" t="str">
        <f t="shared" si="28"/>
        <v/>
      </c>
      <c r="G310" s="70" t="str">
        <f t="shared" si="29"/>
        <v/>
      </c>
    </row>
    <row r="311" spans="1:7" x14ac:dyDescent="0.35">
      <c r="A311" s="78" t="str">
        <f t="shared" si="30"/>
        <v/>
      </c>
      <c r="B311" s="72" t="str">
        <f t="shared" si="31"/>
        <v/>
      </c>
      <c r="C311" s="70" t="str">
        <f t="shared" si="32"/>
        <v/>
      </c>
      <c r="D311" s="79" t="str">
        <f t="shared" si="33"/>
        <v/>
      </c>
      <c r="E311" s="79" t="str">
        <f t="shared" si="34"/>
        <v/>
      </c>
      <c r="F311" s="79" t="str">
        <f t="shared" si="28"/>
        <v/>
      </c>
      <c r="G311" s="70" t="str">
        <f t="shared" si="29"/>
        <v/>
      </c>
    </row>
    <row r="312" spans="1:7" x14ac:dyDescent="0.35">
      <c r="A312" s="78" t="str">
        <f t="shared" si="30"/>
        <v/>
      </c>
      <c r="B312" s="72" t="str">
        <f t="shared" si="31"/>
        <v/>
      </c>
      <c r="C312" s="70" t="str">
        <f t="shared" si="32"/>
        <v/>
      </c>
      <c r="D312" s="79" t="str">
        <f t="shared" si="33"/>
        <v/>
      </c>
      <c r="E312" s="79" t="str">
        <f t="shared" si="34"/>
        <v/>
      </c>
      <c r="F312" s="79" t="str">
        <f t="shared" si="28"/>
        <v/>
      </c>
      <c r="G312" s="70" t="str">
        <f t="shared" si="29"/>
        <v/>
      </c>
    </row>
    <row r="313" spans="1:7" x14ac:dyDescent="0.35">
      <c r="A313" s="78" t="str">
        <f t="shared" si="30"/>
        <v/>
      </c>
      <c r="B313" s="72" t="str">
        <f t="shared" si="31"/>
        <v/>
      </c>
      <c r="C313" s="70" t="str">
        <f t="shared" si="32"/>
        <v/>
      </c>
      <c r="D313" s="79" t="str">
        <f t="shared" si="33"/>
        <v/>
      </c>
      <c r="E313" s="79" t="str">
        <f t="shared" si="34"/>
        <v/>
      </c>
      <c r="F313" s="79" t="str">
        <f t="shared" si="28"/>
        <v/>
      </c>
      <c r="G313" s="70" t="str">
        <f t="shared" si="29"/>
        <v/>
      </c>
    </row>
    <row r="314" spans="1:7" x14ac:dyDescent="0.35">
      <c r="A314" s="78" t="str">
        <f t="shared" si="30"/>
        <v/>
      </c>
      <c r="B314" s="72" t="str">
        <f t="shared" si="31"/>
        <v/>
      </c>
      <c r="C314" s="70" t="str">
        <f t="shared" si="32"/>
        <v/>
      </c>
      <c r="D314" s="79" t="str">
        <f t="shared" si="33"/>
        <v/>
      </c>
      <c r="E314" s="79" t="str">
        <f t="shared" si="34"/>
        <v/>
      </c>
      <c r="F314" s="79" t="str">
        <f t="shared" si="28"/>
        <v/>
      </c>
      <c r="G314" s="70" t="str">
        <f t="shared" si="29"/>
        <v/>
      </c>
    </row>
    <row r="315" spans="1:7" x14ac:dyDescent="0.35">
      <c r="A315" s="78" t="str">
        <f t="shared" si="30"/>
        <v/>
      </c>
      <c r="B315" s="72" t="str">
        <f t="shared" si="31"/>
        <v/>
      </c>
      <c r="C315" s="70" t="str">
        <f t="shared" si="32"/>
        <v/>
      </c>
      <c r="D315" s="79" t="str">
        <f t="shared" si="33"/>
        <v/>
      </c>
      <c r="E315" s="79" t="str">
        <f t="shared" si="34"/>
        <v/>
      </c>
      <c r="F315" s="79" t="str">
        <f t="shared" si="28"/>
        <v/>
      </c>
      <c r="G315" s="70" t="str">
        <f t="shared" si="29"/>
        <v/>
      </c>
    </row>
    <row r="316" spans="1:7" x14ac:dyDescent="0.35">
      <c r="A316" s="78" t="str">
        <f t="shared" si="30"/>
        <v/>
      </c>
      <c r="B316" s="72" t="str">
        <f t="shared" si="31"/>
        <v/>
      </c>
      <c r="C316" s="70" t="str">
        <f t="shared" si="32"/>
        <v/>
      </c>
      <c r="D316" s="79" t="str">
        <f t="shared" si="33"/>
        <v/>
      </c>
      <c r="E316" s="79" t="str">
        <f t="shared" si="34"/>
        <v/>
      </c>
      <c r="F316" s="79" t="str">
        <f t="shared" si="28"/>
        <v/>
      </c>
      <c r="G316" s="70" t="str">
        <f t="shared" si="29"/>
        <v/>
      </c>
    </row>
    <row r="317" spans="1:7" x14ac:dyDescent="0.35">
      <c r="A317" s="78" t="str">
        <f t="shared" si="30"/>
        <v/>
      </c>
      <c r="B317" s="72" t="str">
        <f t="shared" si="31"/>
        <v/>
      </c>
      <c r="C317" s="70" t="str">
        <f t="shared" si="32"/>
        <v/>
      </c>
      <c r="D317" s="79" t="str">
        <f t="shared" si="33"/>
        <v/>
      </c>
      <c r="E317" s="79" t="str">
        <f t="shared" si="34"/>
        <v/>
      </c>
      <c r="F317" s="79" t="str">
        <f t="shared" si="28"/>
        <v/>
      </c>
      <c r="G317" s="70" t="str">
        <f t="shared" si="29"/>
        <v/>
      </c>
    </row>
    <row r="318" spans="1:7" x14ac:dyDescent="0.35">
      <c r="A318" s="78" t="str">
        <f t="shared" si="30"/>
        <v/>
      </c>
      <c r="B318" s="72" t="str">
        <f t="shared" si="31"/>
        <v/>
      </c>
      <c r="C318" s="70" t="str">
        <f t="shared" si="32"/>
        <v/>
      </c>
      <c r="D318" s="79" t="str">
        <f t="shared" si="33"/>
        <v/>
      </c>
      <c r="E318" s="79" t="str">
        <f t="shared" si="34"/>
        <v/>
      </c>
      <c r="F318" s="79" t="str">
        <f t="shared" si="28"/>
        <v/>
      </c>
      <c r="G318" s="70" t="str">
        <f t="shared" si="29"/>
        <v/>
      </c>
    </row>
    <row r="319" spans="1:7" x14ac:dyDescent="0.35">
      <c r="A319" s="78" t="str">
        <f t="shared" si="30"/>
        <v/>
      </c>
      <c r="B319" s="72" t="str">
        <f t="shared" si="31"/>
        <v/>
      </c>
      <c r="C319" s="70" t="str">
        <f t="shared" si="32"/>
        <v/>
      </c>
      <c r="D319" s="79" t="str">
        <f t="shared" si="33"/>
        <v/>
      </c>
      <c r="E319" s="79" t="str">
        <f t="shared" si="34"/>
        <v/>
      </c>
      <c r="F319" s="79" t="str">
        <f t="shared" si="28"/>
        <v/>
      </c>
      <c r="G319" s="70" t="str">
        <f t="shared" si="29"/>
        <v/>
      </c>
    </row>
    <row r="320" spans="1:7" x14ac:dyDescent="0.35">
      <c r="A320" s="78" t="str">
        <f t="shared" si="30"/>
        <v/>
      </c>
      <c r="B320" s="72" t="str">
        <f t="shared" si="31"/>
        <v/>
      </c>
      <c r="C320" s="70" t="str">
        <f t="shared" si="32"/>
        <v/>
      </c>
      <c r="D320" s="79" t="str">
        <f t="shared" si="33"/>
        <v/>
      </c>
      <c r="E320" s="79" t="str">
        <f t="shared" si="34"/>
        <v/>
      </c>
      <c r="F320" s="79" t="str">
        <f t="shared" si="28"/>
        <v/>
      </c>
      <c r="G320" s="70" t="str">
        <f t="shared" si="29"/>
        <v/>
      </c>
    </row>
    <row r="321" spans="1:7" x14ac:dyDescent="0.35">
      <c r="A321" s="78" t="str">
        <f t="shared" si="30"/>
        <v/>
      </c>
      <c r="B321" s="72" t="str">
        <f t="shared" si="31"/>
        <v/>
      </c>
      <c r="C321" s="70" t="str">
        <f t="shared" si="32"/>
        <v/>
      </c>
      <c r="D321" s="79" t="str">
        <f t="shared" si="33"/>
        <v/>
      </c>
      <c r="E321" s="79" t="str">
        <f t="shared" si="34"/>
        <v/>
      </c>
      <c r="F321" s="79" t="str">
        <f t="shared" si="28"/>
        <v/>
      </c>
      <c r="G321" s="70" t="str">
        <f t="shared" si="29"/>
        <v/>
      </c>
    </row>
    <row r="322" spans="1:7" x14ac:dyDescent="0.35">
      <c r="A322" s="78" t="str">
        <f t="shared" si="30"/>
        <v/>
      </c>
      <c r="B322" s="72" t="str">
        <f t="shared" si="31"/>
        <v/>
      </c>
      <c r="C322" s="70" t="str">
        <f t="shared" si="32"/>
        <v/>
      </c>
      <c r="D322" s="79" t="str">
        <f t="shared" si="33"/>
        <v/>
      </c>
      <c r="E322" s="79" t="str">
        <f t="shared" si="34"/>
        <v/>
      </c>
      <c r="F322" s="79" t="str">
        <f t="shared" si="28"/>
        <v/>
      </c>
      <c r="G322" s="70" t="str">
        <f t="shared" si="29"/>
        <v/>
      </c>
    </row>
    <row r="323" spans="1:7" x14ac:dyDescent="0.35">
      <c r="A323" s="78" t="str">
        <f t="shared" si="30"/>
        <v/>
      </c>
      <c r="B323" s="72" t="str">
        <f t="shared" si="31"/>
        <v/>
      </c>
      <c r="C323" s="70" t="str">
        <f t="shared" si="32"/>
        <v/>
      </c>
      <c r="D323" s="79" t="str">
        <f t="shared" si="33"/>
        <v/>
      </c>
      <c r="E323" s="79" t="str">
        <f t="shared" si="34"/>
        <v/>
      </c>
      <c r="F323" s="79" t="str">
        <f t="shared" si="28"/>
        <v/>
      </c>
      <c r="G323" s="70" t="str">
        <f t="shared" si="29"/>
        <v/>
      </c>
    </row>
    <row r="324" spans="1:7" x14ac:dyDescent="0.35">
      <c r="A324" s="78" t="str">
        <f t="shared" si="30"/>
        <v/>
      </c>
      <c r="B324" s="72" t="str">
        <f t="shared" si="31"/>
        <v/>
      </c>
      <c r="C324" s="70" t="str">
        <f t="shared" si="32"/>
        <v/>
      </c>
      <c r="D324" s="79" t="str">
        <f t="shared" si="33"/>
        <v/>
      </c>
      <c r="E324" s="79" t="str">
        <f t="shared" si="34"/>
        <v/>
      </c>
      <c r="F324" s="79" t="str">
        <f t="shared" si="28"/>
        <v/>
      </c>
      <c r="G324" s="70" t="str">
        <f t="shared" si="29"/>
        <v/>
      </c>
    </row>
    <row r="325" spans="1:7" x14ac:dyDescent="0.35">
      <c r="A325" s="78" t="str">
        <f t="shared" si="30"/>
        <v/>
      </c>
      <c r="B325" s="72" t="str">
        <f t="shared" si="31"/>
        <v/>
      </c>
      <c r="C325" s="70" t="str">
        <f t="shared" si="32"/>
        <v/>
      </c>
      <c r="D325" s="79" t="str">
        <f t="shared" si="33"/>
        <v/>
      </c>
      <c r="E325" s="79" t="str">
        <f t="shared" si="34"/>
        <v/>
      </c>
      <c r="F325" s="79" t="str">
        <f t="shared" si="28"/>
        <v/>
      </c>
      <c r="G325" s="70" t="str">
        <f t="shared" si="29"/>
        <v/>
      </c>
    </row>
    <row r="326" spans="1:7" x14ac:dyDescent="0.35">
      <c r="A326" s="78" t="str">
        <f t="shared" si="30"/>
        <v/>
      </c>
      <c r="B326" s="72" t="str">
        <f t="shared" si="31"/>
        <v/>
      </c>
      <c r="C326" s="70" t="str">
        <f t="shared" si="32"/>
        <v/>
      </c>
      <c r="D326" s="79" t="str">
        <f t="shared" si="33"/>
        <v/>
      </c>
      <c r="E326" s="79" t="str">
        <f t="shared" si="34"/>
        <v/>
      </c>
      <c r="F326" s="79" t="str">
        <f t="shared" si="28"/>
        <v/>
      </c>
      <c r="G326" s="70" t="str">
        <f t="shared" si="29"/>
        <v/>
      </c>
    </row>
    <row r="327" spans="1:7" x14ac:dyDescent="0.35">
      <c r="A327" s="78" t="str">
        <f t="shared" si="30"/>
        <v/>
      </c>
      <c r="B327" s="72" t="str">
        <f t="shared" si="31"/>
        <v/>
      </c>
      <c r="C327" s="70" t="str">
        <f t="shared" si="32"/>
        <v/>
      </c>
      <c r="D327" s="79" t="str">
        <f t="shared" si="33"/>
        <v/>
      </c>
      <c r="E327" s="79" t="str">
        <f t="shared" si="34"/>
        <v/>
      </c>
      <c r="F327" s="79" t="str">
        <f t="shared" si="28"/>
        <v/>
      </c>
      <c r="G327" s="70" t="str">
        <f t="shared" si="29"/>
        <v/>
      </c>
    </row>
    <row r="328" spans="1:7" x14ac:dyDescent="0.35">
      <c r="A328" s="78" t="str">
        <f t="shared" si="30"/>
        <v/>
      </c>
      <c r="B328" s="72" t="str">
        <f t="shared" si="31"/>
        <v/>
      </c>
      <c r="C328" s="70" t="str">
        <f t="shared" si="32"/>
        <v/>
      </c>
      <c r="D328" s="79" t="str">
        <f t="shared" si="33"/>
        <v/>
      </c>
      <c r="E328" s="79" t="str">
        <f t="shared" si="34"/>
        <v/>
      </c>
      <c r="F328" s="79" t="str">
        <f t="shared" si="28"/>
        <v/>
      </c>
      <c r="G328" s="70" t="str">
        <f t="shared" si="29"/>
        <v/>
      </c>
    </row>
    <row r="329" spans="1:7" x14ac:dyDescent="0.35">
      <c r="A329" s="78" t="str">
        <f t="shared" si="30"/>
        <v/>
      </c>
      <c r="B329" s="72" t="str">
        <f t="shared" si="31"/>
        <v/>
      </c>
      <c r="C329" s="70" t="str">
        <f t="shared" si="32"/>
        <v/>
      </c>
      <c r="D329" s="79" t="str">
        <f t="shared" si="33"/>
        <v/>
      </c>
      <c r="E329" s="79" t="str">
        <f t="shared" si="34"/>
        <v/>
      </c>
      <c r="F329" s="79" t="str">
        <f t="shared" si="28"/>
        <v/>
      </c>
      <c r="G329" s="70" t="str">
        <f t="shared" si="29"/>
        <v/>
      </c>
    </row>
    <row r="330" spans="1:7" x14ac:dyDescent="0.35">
      <c r="A330" s="78" t="str">
        <f t="shared" si="30"/>
        <v/>
      </c>
      <c r="B330" s="72" t="str">
        <f t="shared" si="31"/>
        <v/>
      </c>
      <c r="C330" s="70" t="str">
        <f t="shared" si="32"/>
        <v/>
      </c>
      <c r="D330" s="79" t="str">
        <f t="shared" si="33"/>
        <v/>
      </c>
      <c r="E330" s="79" t="str">
        <f t="shared" si="34"/>
        <v/>
      </c>
      <c r="F330" s="79" t="str">
        <f t="shared" si="28"/>
        <v/>
      </c>
      <c r="G330" s="70" t="str">
        <f t="shared" si="29"/>
        <v/>
      </c>
    </row>
    <row r="331" spans="1:7" x14ac:dyDescent="0.35">
      <c r="A331" s="78" t="str">
        <f t="shared" si="30"/>
        <v/>
      </c>
      <c r="B331" s="72" t="str">
        <f t="shared" si="31"/>
        <v/>
      </c>
      <c r="C331" s="70" t="str">
        <f t="shared" si="32"/>
        <v/>
      </c>
      <c r="D331" s="79" t="str">
        <f t="shared" si="33"/>
        <v/>
      </c>
      <c r="E331" s="79" t="str">
        <f t="shared" si="34"/>
        <v/>
      </c>
      <c r="F331" s="79" t="str">
        <f t="shared" si="28"/>
        <v/>
      </c>
      <c r="G331" s="70" t="str">
        <f t="shared" si="29"/>
        <v/>
      </c>
    </row>
    <row r="332" spans="1:7" x14ac:dyDescent="0.35">
      <c r="A332" s="78" t="str">
        <f t="shared" si="30"/>
        <v/>
      </c>
      <c r="B332" s="72" t="str">
        <f t="shared" si="31"/>
        <v/>
      </c>
      <c r="C332" s="70" t="str">
        <f t="shared" si="32"/>
        <v/>
      </c>
      <c r="D332" s="79" t="str">
        <f t="shared" si="33"/>
        <v/>
      </c>
      <c r="E332" s="79" t="str">
        <f t="shared" si="34"/>
        <v/>
      </c>
      <c r="F332" s="79" t="str">
        <f t="shared" si="28"/>
        <v/>
      </c>
      <c r="G332" s="70" t="str">
        <f t="shared" si="29"/>
        <v/>
      </c>
    </row>
    <row r="333" spans="1:7" x14ac:dyDescent="0.35">
      <c r="A333" s="78" t="str">
        <f t="shared" si="30"/>
        <v/>
      </c>
      <c r="B333" s="72" t="str">
        <f t="shared" si="31"/>
        <v/>
      </c>
      <c r="C333" s="70" t="str">
        <f t="shared" si="32"/>
        <v/>
      </c>
      <c r="D333" s="79" t="str">
        <f t="shared" si="33"/>
        <v/>
      </c>
      <c r="E333" s="79" t="str">
        <f t="shared" si="34"/>
        <v/>
      </c>
      <c r="F333" s="79" t="str">
        <f t="shared" si="28"/>
        <v/>
      </c>
      <c r="G333" s="70" t="str">
        <f t="shared" si="29"/>
        <v/>
      </c>
    </row>
    <row r="334" spans="1:7" x14ac:dyDescent="0.35">
      <c r="A334" s="78" t="str">
        <f t="shared" si="30"/>
        <v/>
      </c>
      <c r="B334" s="72" t="str">
        <f t="shared" si="31"/>
        <v/>
      </c>
      <c r="C334" s="70" t="str">
        <f t="shared" si="32"/>
        <v/>
      </c>
      <c r="D334" s="79" t="str">
        <f t="shared" si="33"/>
        <v/>
      </c>
      <c r="E334" s="79" t="str">
        <f t="shared" si="34"/>
        <v/>
      </c>
      <c r="F334" s="79" t="str">
        <f t="shared" si="28"/>
        <v/>
      </c>
      <c r="G334" s="70" t="str">
        <f t="shared" si="29"/>
        <v/>
      </c>
    </row>
    <row r="335" spans="1:7" x14ac:dyDescent="0.35">
      <c r="A335" s="78" t="str">
        <f t="shared" si="30"/>
        <v/>
      </c>
      <c r="B335" s="72" t="str">
        <f t="shared" si="31"/>
        <v/>
      </c>
      <c r="C335" s="70" t="str">
        <f t="shared" si="32"/>
        <v/>
      </c>
      <c r="D335" s="79" t="str">
        <f t="shared" si="33"/>
        <v/>
      </c>
      <c r="E335" s="79" t="str">
        <f t="shared" si="34"/>
        <v/>
      </c>
      <c r="F335" s="79" t="str">
        <f t="shared" si="28"/>
        <v/>
      </c>
      <c r="G335" s="70" t="str">
        <f t="shared" si="29"/>
        <v/>
      </c>
    </row>
    <row r="336" spans="1:7" x14ac:dyDescent="0.35">
      <c r="A336" s="78" t="str">
        <f t="shared" si="30"/>
        <v/>
      </c>
      <c r="B336" s="72" t="str">
        <f t="shared" si="31"/>
        <v/>
      </c>
      <c r="C336" s="70" t="str">
        <f t="shared" si="32"/>
        <v/>
      </c>
      <c r="D336" s="79" t="str">
        <f t="shared" si="33"/>
        <v/>
      </c>
      <c r="E336" s="79" t="str">
        <f t="shared" si="34"/>
        <v/>
      </c>
      <c r="F336" s="79" t="str">
        <f t="shared" ref="F336:F399" si="35">IF(B336="","",SUM(D336:E336))</f>
        <v/>
      </c>
      <c r="G336" s="70" t="str">
        <f t="shared" ref="G336:G399" si="36">IF(B336="","",SUM(C336)-SUM(E336))</f>
        <v/>
      </c>
    </row>
    <row r="337" spans="1:7" x14ac:dyDescent="0.35">
      <c r="A337" s="78" t="str">
        <f t="shared" ref="A337:A400" si="37">IF(B337="","",EDATE(A336,1))</f>
        <v/>
      </c>
      <c r="B337" s="72" t="str">
        <f t="shared" ref="B337:B400" si="38">IF(B336="","",IF(SUM(B336)+1&lt;=$E$7,SUM(B336)+1,""))</f>
        <v/>
      </c>
      <c r="C337" s="70" t="str">
        <f t="shared" ref="C337:C400" si="39">IF(B337="","",G336)</f>
        <v/>
      </c>
      <c r="D337" s="79" t="str">
        <f t="shared" ref="D337:D400" si="40">IF(B337="","",IPMT($E$11/12,B337,$E$7,-$E$8,$E$9,0))</f>
        <v/>
      </c>
      <c r="E337" s="79" t="str">
        <f t="shared" ref="E337:E400" si="41">IF(B337="","",PPMT($E$11/12,B337,$E$7,-$E$8,$E$9,0))</f>
        <v/>
      </c>
      <c r="F337" s="79" t="str">
        <f t="shared" si="35"/>
        <v/>
      </c>
      <c r="G337" s="70" t="str">
        <f t="shared" si="36"/>
        <v/>
      </c>
    </row>
    <row r="338" spans="1:7" x14ac:dyDescent="0.35">
      <c r="A338" s="78" t="str">
        <f t="shared" si="37"/>
        <v/>
      </c>
      <c r="B338" s="72" t="str">
        <f t="shared" si="38"/>
        <v/>
      </c>
      <c r="C338" s="70" t="str">
        <f t="shared" si="39"/>
        <v/>
      </c>
      <c r="D338" s="79" t="str">
        <f t="shared" si="40"/>
        <v/>
      </c>
      <c r="E338" s="79" t="str">
        <f t="shared" si="41"/>
        <v/>
      </c>
      <c r="F338" s="79" t="str">
        <f t="shared" si="35"/>
        <v/>
      </c>
      <c r="G338" s="70" t="str">
        <f t="shared" si="36"/>
        <v/>
      </c>
    </row>
    <row r="339" spans="1:7" x14ac:dyDescent="0.35">
      <c r="A339" s="78" t="str">
        <f t="shared" si="37"/>
        <v/>
      </c>
      <c r="B339" s="72" t="str">
        <f t="shared" si="38"/>
        <v/>
      </c>
      <c r="C339" s="70" t="str">
        <f t="shared" si="39"/>
        <v/>
      </c>
      <c r="D339" s="79" t="str">
        <f t="shared" si="40"/>
        <v/>
      </c>
      <c r="E339" s="79" t="str">
        <f t="shared" si="41"/>
        <v/>
      </c>
      <c r="F339" s="79" t="str">
        <f t="shared" si="35"/>
        <v/>
      </c>
      <c r="G339" s="70" t="str">
        <f t="shared" si="36"/>
        <v/>
      </c>
    </row>
    <row r="340" spans="1:7" x14ac:dyDescent="0.35">
      <c r="A340" s="78" t="str">
        <f t="shared" si="37"/>
        <v/>
      </c>
      <c r="B340" s="72" t="str">
        <f t="shared" si="38"/>
        <v/>
      </c>
      <c r="C340" s="70" t="str">
        <f t="shared" si="39"/>
        <v/>
      </c>
      <c r="D340" s="79" t="str">
        <f t="shared" si="40"/>
        <v/>
      </c>
      <c r="E340" s="79" t="str">
        <f t="shared" si="41"/>
        <v/>
      </c>
      <c r="F340" s="79" t="str">
        <f t="shared" si="35"/>
        <v/>
      </c>
      <c r="G340" s="70" t="str">
        <f t="shared" si="36"/>
        <v/>
      </c>
    </row>
    <row r="341" spans="1:7" x14ac:dyDescent="0.35">
      <c r="A341" s="78" t="str">
        <f t="shared" si="37"/>
        <v/>
      </c>
      <c r="B341" s="72" t="str">
        <f t="shared" si="38"/>
        <v/>
      </c>
      <c r="C341" s="70" t="str">
        <f t="shared" si="39"/>
        <v/>
      </c>
      <c r="D341" s="79" t="str">
        <f t="shared" si="40"/>
        <v/>
      </c>
      <c r="E341" s="79" t="str">
        <f t="shared" si="41"/>
        <v/>
      </c>
      <c r="F341" s="79" t="str">
        <f t="shared" si="35"/>
        <v/>
      </c>
      <c r="G341" s="70" t="str">
        <f t="shared" si="36"/>
        <v/>
      </c>
    </row>
    <row r="342" spans="1:7" x14ac:dyDescent="0.35">
      <c r="A342" s="78" t="str">
        <f t="shared" si="37"/>
        <v/>
      </c>
      <c r="B342" s="72" t="str">
        <f t="shared" si="38"/>
        <v/>
      </c>
      <c r="C342" s="70" t="str">
        <f t="shared" si="39"/>
        <v/>
      </c>
      <c r="D342" s="79" t="str">
        <f t="shared" si="40"/>
        <v/>
      </c>
      <c r="E342" s="79" t="str">
        <f t="shared" si="41"/>
        <v/>
      </c>
      <c r="F342" s="79" t="str">
        <f t="shared" si="35"/>
        <v/>
      </c>
      <c r="G342" s="70" t="str">
        <f t="shared" si="36"/>
        <v/>
      </c>
    </row>
    <row r="343" spans="1:7" x14ac:dyDescent="0.35">
      <c r="A343" s="78" t="str">
        <f t="shared" si="37"/>
        <v/>
      </c>
      <c r="B343" s="72" t="str">
        <f t="shared" si="38"/>
        <v/>
      </c>
      <c r="C343" s="70" t="str">
        <f t="shared" si="39"/>
        <v/>
      </c>
      <c r="D343" s="79" t="str">
        <f t="shared" si="40"/>
        <v/>
      </c>
      <c r="E343" s="79" t="str">
        <f t="shared" si="41"/>
        <v/>
      </c>
      <c r="F343" s="79" t="str">
        <f t="shared" si="35"/>
        <v/>
      </c>
      <c r="G343" s="70" t="str">
        <f t="shared" si="36"/>
        <v/>
      </c>
    </row>
    <row r="344" spans="1:7" x14ac:dyDescent="0.35">
      <c r="A344" s="78" t="str">
        <f t="shared" si="37"/>
        <v/>
      </c>
      <c r="B344" s="72" t="str">
        <f t="shared" si="38"/>
        <v/>
      </c>
      <c r="C344" s="70" t="str">
        <f t="shared" si="39"/>
        <v/>
      </c>
      <c r="D344" s="79" t="str">
        <f t="shared" si="40"/>
        <v/>
      </c>
      <c r="E344" s="79" t="str">
        <f t="shared" si="41"/>
        <v/>
      </c>
      <c r="F344" s="79" t="str">
        <f t="shared" si="35"/>
        <v/>
      </c>
      <c r="G344" s="70" t="str">
        <f t="shared" si="36"/>
        <v/>
      </c>
    </row>
    <row r="345" spans="1:7" x14ac:dyDescent="0.35">
      <c r="A345" s="78" t="str">
        <f t="shared" si="37"/>
        <v/>
      </c>
      <c r="B345" s="72" t="str">
        <f t="shared" si="38"/>
        <v/>
      </c>
      <c r="C345" s="70" t="str">
        <f t="shared" si="39"/>
        <v/>
      </c>
      <c r="D345" s="79" t="str">
        <f t="shared" si="40"/>
        <v/>
      </c>
      <c r="E345" s="79" t="str">
        <f t="shared" si="41"/>
        <v/>
      </c>
      <c r="F345" s="79" t="str">
        <f t="shared" si="35"/>
        <v/>
      </c>
      <c r="G345" s="70" t="str">
        <f t="shared" si="36"/>
        <v/>
      </c>
    </row>
    <row r="346" spans="1:7" x14ac:dyDescent="0.35">
      <c r="A346" s="78" t="str">
        <f t="shared" si="37"/>
        <v/>
      </c>
      <c r="B346" s="72" t="str">
        <f t="shared" si="38"/>
        <v/>
      </c>
      <c r="C346" s="70" t="str">
        <f t="shared" si="39"/>
        <v/>
      </c>
      <c r="D346" s="79" t="str">
        <f t="shared" si="40"/>
        <v/>
      </c>
      <c r="E346" s="79" t="str">
        <f t="shared" si="41"/>
        <v/>
      </c>
      <c r="F346" s="79" t="str">
        <f t="shared" si="35"/>
        <v/>
      </c>
      <c r="G346" s="70" t="str">
        <f t="shared" si="36"/>
        <v/>
      </c>
    </row>
    <row r="347" spans="1:7" x14ac:dyDescent="0.35">
      <c r="A347" s="78" t="str">
        <f t="shared" si="37"/>
        <v/>
      </c>
      <c r="B347" s="72" t="str">
        <f t="shared" si="38"/>
        <v/>
      </c>
      <c r="C347" s="70" t="str">
        <f t="shared" si="39"/>
        <v/>
      </c>
      <c r="D347" s="79" t="str">
        <f t="shared" si="40"/>
        <v/>
      </c>
      <c r="E347" s="79" t="str">
        <f t="shared" si="41"/>
        <v/>
      </c>
      <c r="F347" s="79" t="str">
        <f t="shared" si="35"/>
        <v/>
      </c>
      <c r="G347" s="70" t="str">
        <f t="shared" si="36"/>
        <v/>
      </c>
    </row>
    <row r="348" spans="1:7" x14ac:dyDescent="0.35">
      <c r="A348" s="78" t="str">
        <f t="shared" si="37"/>
        <v/>
      </c>
      <c r="B348" s="72" t="str">
        <f t="shared" si="38"/>
        <v/>
      </c>
      <c r="C348" s="70" t="str">
        <f t="shared" si="39"/>
        <v/>
      </c>
      <c r="D348" s="79" t="str">
        <f t="shared" si="40"/>
        <v/>
      </c>
      <c r="E348" s="79" t="str">
        <f t="shared" si="41"/>
        <v/>
      </c>
      <c r="F348" s="79" t="str">
        <f t="shared" si="35"/>
        <v/>
      </c>
      <c r="G348" s="70" t="str">
        <f t="shared" si="36"/>
        <v/>
      </c>
    </row>
    <row r="349" spans="1:7" x14ac:dyDescent="0.35">
      <c r="A349" s="78" t="str">
        <f t="shared" si="37"/>
        <v/>
      </c>
      <c r="B349" s="72" t="str">
        <f t="shared" si="38"/>
        <v/>
      </c>
      <c r="C349" s="70" t="str">
        <f t="shared" si="39"/>
        <v/>
      </c>
      <c r="D349" s="79" t="str">
        <f t="shared" si="40"/>
        <v/>
      </c>
      <c r="E349" s="79" t="str">
        <f t="shared" si="41"/>
        <v/>
      </c>
      <c r="F349" s="79" t="str">
        <f t="shared" si="35"/>
        <v/>
      </c>
      <c r="G349" s="70" t="str">
        <f t="shared" si="36"/>
        <v/>
      </c>
    </row>
    <row r="350" spans="1:7" x14ac:dyDescent="0.35">
      <c r="A350" s="78" t="str">
        <f t="shared" si="37"/>
        <v/>
      </c>
      <c r="B350" s="72" t="str">
        <f t="shared" si="38"/>
        <v/>
      </c>
      <c r="C350" s="70" t="str">
        <f t="shared" si="39"/>
        <v/>
      </c>
      <c r="D350" s="79" t="str">
        <f t="shared" si="40"/>
        <v/>
      </c>
      <c r="E350" s="79" t="str">
        <f t="shared" si="41"/>
        <v/>
      </c>
      <c r="F350" s="79" t="str">
        <f t="shared" si="35"/>
        <v/>
      </c>
      <c r="G350" s="70" t="str">
        <f t="shared" si="36"/>
        <v/>
      </c>
    </row>
    <row r="351" spans="1:7" x14ac:dyDescent="0.35">
      <c r="A351" s="78" t="str">
        <f t="shared" si="37"/>
        <v/>
      </c>
      <c r="B351" s="72" t="str">
        <f t="shared" si="38"/>
        <v/>
      </c>
      <c r="C351" s="70" t="str">
        <f t="shared" si="39"/>
        <v/>
      </c>
      <c r="D351" s="79" t="str">
        <f t="shared" si="40"/>
        <v/>
      </c>
      <c r="E351" s="79" t="str">
        <f t="shared" si="41"/>
        <v/>
      </c>
      <c r="F351" s="79" t="str">
        <f t="shared" si="35"/>
        <v/>
      </c>
      <c r="G351" s="70" t="str">
        <f t="shared" si="36"/>
        <v/>
      </c>
    </row>
    <row r="352" spans="1:7" x14ac:dyDescent="0.35">
      <c r="A352" s="78" t="str">
        <f t="shared" si="37"/>
        <v/>
      </c>
      <c r="B352" s="72" t="str">
        <f t="shared" si="38"/>
        <v/>
      </c>
      <c r="C352" s="70" t="str">
        <f t="shared" si="39"/>
        <v/>
      </c>
      <c r="D352" s="79" t="str">
        <f t="shared" si="40"/>
        <v/>
      </c>
      <c r="E352" s="79" t="str">
        <f t="shared" si="41"/>
        <v/>
      </c>
      <c r="F352" s="79" t="str">
        <f t="shared" si="35"/>
        <v/>
      </c>
      <c r="G352" s="70" t="str">
        <f t="shared" si="36"/>
        <v/>
      </c>
    </row>
    <row r="353" spans="1:7" x14ac:dyDescent="0.35">
      <c r="A353" s="78" t="str">
        <f t="shared" si="37"/>
        <v/>
      </c>
      <c r="B353" s="72" t="str">
        <f t="shared" si="38"/>
        <v/>
      </c>
      <c r="C353" s="70" t="str">
        <f t="shared" si="39"/>
        <v/>
      </c>
      <c r="D353" s="79" t="str">
        <f t="shared" si="40"/>
        <v/>
      </c>
      <c r="E353" s="79" t="str">
        <f t="shared" si="41"/>
        <v/>
      </c>
      <c r="F353" s="79" t="str">
        <f t="shared" si="35"/>
        <v/>
      </c>
      <c r="G353" s="70" t="str">
        <f t="shared" si="36"/>
        <v/>
      </c>
    </row>
    <row r="354" spans="1:7" x14ac:dyDescent="0.35">
      <c r="A354" s="78" t="str">
        <f t="shared" si="37"/>
        <v/>
      </c>
      <c r="B354" s="72" t="str">
        <f t="shared" si="38"/>
        <v/>
      </c>
      <c r="C354" s="70" t="str">
        <f t="shared" si="39"/>
        <v/>
      </c>
      <c r="D354" s="79" t="str">
        <f t="shared" si="40"/>
        <v/>
      </c>
      <c r="E354" s="79" t="str">
        <f t="shared" si="41"/>
        <v/>
      </c>
      <c r="F354" s="79" t="str">
        <f t="shared" si="35"/>
        <v/>
      </c>
      <c r="G354" s="70" t="str">
        <f t="shared" si="36"/>
        <v/>
      </c>
    </row>
    <row r="355" spans="1:7" x14ac:dyDescent="0.35">
      <c r="A355" s="78" t="str">
        <f t="shared" si="37"/>
        <v/>
      </c>
      <c r="B355" s="72" t="str">
        <f t="shared" si="38"/>
        <v/>
      </c>
      <c r="C355" s="70" t="str">
        <f t="shared" si="39"/>
        <v/>
      </c>
      <c r="D355" s="79" t="str">
        <f t="shared" si="40"/>
        <v/>
      </c>
      <c r="E355" s="79" t="str">
        <f t="shared" si="41"/>
        <v/>
      </c>
      <c r="F355" s="79" t="str">
        <f t="shared" si="35"/>
        <v/>
      </c>
      <c r="G355" s="70" t="str">
        <f t="shared" si="36"/>
        <v/>
      </c>
    </row>
    <row r="356" spans="1:7" x14ac:dyDescent="0.35">
      <c r="A356" s="78" t="str">
        <f t="shared" si="37"/>
        <v/>
      </c>
      <c r="B356" s="72" t="str">
        <f t="shared" si="38"/>
        <v/>
      </c>
      <c r="C356" s="70" t="str">
        <f t="shared" si="39"/>
        <v/>
      </c>
      <c r="D356" s="79" t="str">
        <f t="shared" si="40"/>
        <v/>
      </c>
      <c r="E356" s="79" t="str">
        <f t="shared" si="41"/>
        <v/>
      </c>
      <c r="F356" s="79" t="str">
        <f t="shared" si="35"/>
        <v/>
      </c>
      <c r="G356" s="70" t="str">
        <f t="shared" si="36"/>
        <v/>
      </c>
    </row>
    <row r="357" spans="1:7" x14ac:dyDescent="0.35">
      <c r="A357" s="78" t="str">
        <f t="shared" si="37"/>
        <v/>
      </c>
      <c r="B357" s="72" t="str">
        <f t="shared" si="38"/>
        <v/>
      </c>
      <c r="C357" s="70" t="str">
        <f t="shared" si="39"/>
        <v/>
      </c>
      <c r="D357" s="79" t="str">
        <f t="shared" si="40"/>
        <v/>
      </c>
      <c r="E357" s="79" t="str">
        <f t="shared" si="41"/>
        <v/>
      </c>
      <c r="F357" s="79" t="str">
        <f t="shared" si="35"/>
        <v/>
      </c>
      <c r="G357" s="70" t="str">
        <f t="shared" si="36"/>
        <v/>
      </c>
    </row>
    <row r="358" spans="1:7" x14ac:dyDescent="0.35">
      <c r="A358" s="78" t="str">
        <f t="shared" si="37"/>
        <v/>
      </c>
      <c r="B358" s="72" t="str">
        <f t="shared" si="38"/>
        <v/>
      </c>
      <c r="C358" s="70" t="str">
        <f t="shared" si="39"/>
        <v/>
      </c>
      <c r="D358" s="79" t="str">
        <f t="shared" si="40"/>
        <v/>
      </c>
      <c r="E358" s="79" t="str">
        <f t="shared" si="41"/>
        <v/>
      </c>
      <c r="F358" s="79" t="str">
        <f t="shared" si="35"/>
        <v/>
      </c>
      <c r="G358" s="70" t="str">
        <f t="shared" si="36"/>
        <v/>
      </c>
    </row>
    <row r="359" spans="1:7" x14ac:dyDescent="0.35">
      <c r="A359" s="78" t="str">
        <f t="shared" si="37"/>
        <v/>
      </c>
      <c r="B359" s="72" t="str">
        <f t="shared" si="38"/>
        <v/>
      </c>
      <c r="C359" s="70" t="str">
        <f t="shared" si="39"/>
        <v/>
      </c>
      <c r="D359" s="79" t="str">
        <f t="shared" si="40"/>
        <v/>
      </c>
      <c r="E359" s="79" t="str">
        <f t="shared" si="41"/>
        <v/>
      </c>
      <c r="F359" s="79" t="str">
        <f t="shared" si="35"/>
        <v/>
      </c>
      <c r="G359" s="70" t="str">
        <f t="shared" si="36"/>
        <v/>
      </c>
    </row>
    <row r="360" spans="1:7" x14ac:dyDescent="0.35">
      <c r="A360" s="78" t="str">
        <f t="shared" si="37"/>
        <v/>
      </c>
      <c r="B360" s="72" t="str">
        <f t="shared" si="38"/>
        <v/>
      </c>
      <c r="C360" s="70" t="str">
        <f t="shared" si="39"/>
        <v/>
      </c>
      <c r="D360" s="79" t="str">
        <f t="shared" si="40"/>
        <v/>
      </c>
      <c r="E360" s="79" t="str">
        <f t="shared" si="41"/>
        <v/>
      </c>
      <c r="F360" s="79" t="str">
        <f t="shared" si="35"/>
        <v/>
      </c>
      <c r="G360" s="70" t="str">
        <f t="shared" si="36"/>
        <v/>
      </c>
    </row>
    <row r="361" spans="1:7" x14ac:dyDescent="0.35">
      <c r="A361" s="78" t="str">
        <f t="shared" si="37"/>
        <v/>
      </c>
      <c r="B361" s="72" t="str">
        <f t="shared" si="38"/>
        <v/>
      </c>
      <c r="C361" s="70" t="str">
        <f t="shared" si="39"/>
        <v/>
      </c>
      <c r="D361" s="79" t="str">
        <f t="shared" si="40"/>
        <v/>
      </c>
      <c r="E361" s="79" t="str">
        <f t="shared" si="41"/>
        <v/>
      </c>
      <c r="F361" s="79" t="str">
        <f t="shared" si="35"/>
        <v/>
      </c>
      <c r="G361" s="70" t="str">
        <f t="shared" si="36"/>
        <v/>
      </c>
    </row>
    <row r="362" spans="1:7" x14ac:dyDescent="0.35">
      <c r="A362" s="78" t="str">
        <f t="shared" si="37"/>
        <v/>
      </c>
      <c r="B362" s="72" t="str">
        <f t="shared" si="38"/>
        <v/>
      </c>
      <c r="C362" s="70" t="str">
        <f t="shared" si="39"/>
        <v/>
      </c>
      <c r="D362" s="79" t="str">
        <f t="shared" si="40"/>
        <v/>
      </c>
      <c r="E362" s="79" t="str">
        <f t="shared" si="41"/>
        <v/>
      </c>
      <c r="F362" s="79" t="str">
        <f t="shared" si="35"/>
        <v/>
      </c>
      <c r="G362" s="70" t="str">
        <f t="shared" si="36"/>
        <v/>
      </c>
    </row>
    <row r="363" spans="1:7" x14ac:dyDescent="0.35">
      <c r="A363" s="78" t="str">
        <f t="shared" si="37"/>
        <v/>
      </c>
      <c r="B363" s="72" t="str">
        <f t="shared" si="38"/>
        <v/>
      </c>
      <c r="C363" s="70" t="str">
        <f t="shared" si="39"/>
        <v/>
      </c>
      <c r="D363" s="79" t="str">
        <f t="shared" si="40"/>
        <v/>
      </c>
      <c r="E363" s="79" t="str">
        <f t="shared" si="41"/>
        <v/>
      </c>
      <c r="F363" s="79" t="str">
        <f t="shared" si="35"/>
        <v/>
      </c>
      <c r="G363" s="70" t="str">
        <f t="shared" si="36"/>
        <v/>
      </c>
    </row>
    <row r="364" spans="1:7" x14ac:dyDescent="0.35">
      <c r="A364" s="78" t="str">
        <f t="shared" si="37"/>
        <v/>
      </c>
      <c r="B364" s="72" t="str">
        <f t="shared" si="38"/>
        <v/>
      </c>
      <c r="C364" s="70" t="str">
        <f t="shared" si="39"/>
        <v/>
      </c>
      <c r="D364" s="79" t="str">
        <f t="shared" si="40"/>
        <v/>
      </c>
      <c r="E364" s="79" t="str">
        <f t="shared" si="41"/>
        <v/>
      </c>
      <c r="F364" s="79" t="str">
        <f t="shared" si="35"/>
        <v/>
      </c>
      <c r="G364" s="70" t="str">
        <f t="shared" si="36"/>
        <v/>
      </c>
    </row>
    <row r="365" spans="1:7" x14ac:dyDescent="0.35">
      <c r="A365" s="78" t="str">
        <f t="shared" si="37"/>
        <v/>
      </c>
      <c r="B365" s="72" t="str">
        <f t="shared" si="38"/>
        <v/>
      </c>
      <c r="C365" s="70" t="str">
        <f t="shared" si="39"/>
        <v/>
      </c>
      <c r="D365" s="79" t="str">
        <f t="shared" si="40"/>
        <v/>
      </c>
      <c r="E365" s="79" t="str">
        <f t="shared" si="41"/>
        <v/>
      </c>
      <c r="F365" s="79" t="str">
        <f t="shared" si="35"/>
        <v/>
      </c>
      <c r="G365" s="70" t="str">
        <f t="shared" si="36"/>
        <v/>
      </c>
    </row>
    <row r="366" spans="1:7" x14ac:dyDescent="0.35">
      <c r="A366" s="78" t="str">
        <f t="shared" si="37"/>
        <v/>
      </c>
      <c r="B366" s="72" t="str">
        <f t="shared" si="38"/>
        <v/>
      </c>
      <c r="C366" s="70" t="str">
        <f t="shared" si="39"/>
        <v/>
      </c>
      <c r="D366" s="79" t="str">
        <f t="shared" si="40"/>
        <v/>
      </c>
      <c r="E366" s="79" t="str">
        <f t="shared" si="41"/>
        <v/>
      </c>
      <c r="F366" s="79" t="str">
        <f t="shared" si="35"/>
        <v/>
      </c>
      <c r="G366" s="70" t="str">
        <f t="shared" si="36"/>
        <v/>
      </c>
    </row>
    <row r="367" spans="1:7" x14ac:dyDescent="0.35">
      <c r="A367" s="78" t="str">
        <f t="shared" si="37"/>
        <v/>
      </c>
      <c r="B367" s="72" t="str">
        <f t="shared" si="38"/>
        <v/>
      </c>
      <c r="C367" s="70" t="str">
        <f t="shared" si="39"/>
        <v/>
      </c>
      <c r="D367" s="79" t="str">
        <f t="shared" si="40"/>
        <v/>
      </c>
      <c r="E367" s="79" t="str">
        <f t="shared" si="41"/>
        <v/>
      </c>
      <c r="F367" s="79" t="str">
        <f t="shared" si="35"/>
        <v/>
      </c>
      <c r="G367" s="70" t="str">
        <f t="shared" si="36"/>
        <v/>
      </c>
    </row>
    <row r="368" spans="1:7" x14ac:dyDescent="0.35">
      <c r="A368" s="78" t="str">
        <f t="shared" si="37"/>
        <v/>
      </c>
      <c r="B368" s="72" t="str">
        <f t="shared" si="38"/>
        <v/>
      </c>
      <c r="C368" s="70" t="str">
        <f t="shared" si="39"/>
        <v/>
      </c>
      <c r="D368" s="79" t="str">
        <f t="shared" si="40"/>
        <v/>
      </c>
      <c r="E368" s="79" t="str">
        <f t="shared" si="41"/>
        <v/>
      </c>
      <c r="F368" s="79" t="str">
        <f t="shared" si="35"/>
        <v/>
      </c>
      <c r="G368" s="70" t="str">
        <f t="shared" si="36"/>
        <v/>
      </c>
    </row>
    <row r="369" spans="1:7" x14ac:dyDescent="0.35">
      <c r="A369" s="78" t="str">
        <f t="shared" si="37"/>
        <v/>
      </c>
      <c r="B369" s="72" t="str">
        <f t="shared" si="38"/>
        <v/>
      </c>
      <c r="C369" s="70" t="str">
        <f t="shared" si="39"/>
        <v/>
      </c>
      <c r="D369" s="79" t="str">
        <f t="shared" si="40"/>
        <v/>
      </c>
      <c r="E369" s="79" t="str">
        <f t="shared" si="41"/>
        <v/>
      </c>
      <c r="F369" s="79" t="str">
        <f t="shared" si="35"/>
        <v/>
      </c>
      <c r="G369" s="70" t="str">
        <f t="shared" si="36"/>
        <v/>
      </c>
    </row>
    <row r="370" spans="1:7" x14ac:dyDescent="0.35">
      <c r="A370" s="78" t="str">
        <f t="shared" si="37"/>
        <v/>
      </c>
      <c r="B370" s="72" t="str">
        <f t="shared" si="38"/>
        <v/>
      </c>
      <c r="C370" s="70" t="str">
        <f t="shared" si="39"/>
        <v/>
      </c>
      <c r="D370" s="79" t="str">
        <f t="shared" si="40"/>
        <v/>
      </c>
      <c r="E370" s="79" t="str">
        <f t="shared" si="41"/>
        <v/>
      </c>
      <c r="F370" s="79" t="str">
        <f t="shared" si="35"/>
        <v/>
      </c>
      <c r="G370" s="70" t="str">
        <f t="shared" si="36"/>
        <v/>
      </c>
    </row>
    <row r="371" spans="1:7" x14ac:dyDescent="0.35">
      <c r="A371" s="78" t="str">
        <f t="shared" si="37"/>
        <v/>
      </c>
      <c r="B371" s="72" t="str">
        <f t="shared" si="38"/>
        <v/>
      </c>
      <c r="C371" s="70" t="str">
        <f t="shared" si="39"/>
        <v/>
      </c>
      <c r="D371" s="79" t="str">
        <f t="shared" si="40"/>
        <v/>
      </c>
      <c r="E371" s="79" t="str">
        <f t="shared" si="41"/>
        <v/>
      </c>
      <c r="F371" s="79" t="str">
        <f t="shared" si="35"/>
        <v/>
      </c>
      <c r="G371" s="70" t="str">
        <f t="shared" si="36"/>
        <v/>
      </c>
    </row>
    <row r="372" spans="1:7" x14ac:dyDescent="0.35">
      <c r="A372" s="78" t="str">
        <f t="shared" si="37"/>
        <v/>
      </c>
      <c r="B372" s="72" t="str">
        <f t="shared" si="38"/>
        <v/>
      </c>
      <c r="C372" s="70" t="str">
        <f t="shared" si="39"/>
        <v/>
      </c>
      <c r="D372" s="79" t="str">
        <f t="shared" si="40"/>
        <v/>
      </c>
      <c r="E372" s="79" t="str">
        <f t="shared" si="41"/>
        <v/>
      </c>
      <c r="F372" s="79" t="str">
        <f t="shared" si="35"/>
        <v/>
      </c>
      <c r="G372" s="70" t="str">
        <f t="shared" si="36"/>
        <v/>
      </c>
    </row>
    <row r="373" spans="1:7" x14ac:dyDescent="0.35">
      <c r="A373" s="78" t="str">
        <f t="shared" si="37"/>
        <v/>
      </c>
      <c r="B373" s="72" t="str">
        <f t="shared" si="38"/>
        <v/>
      </c>
      <c r="C373" s="70" t="str">
        <f t="shared" si="39"/>
        <v/>
      </c>
      <c r="D373" s="79" t="str">
        <f t="shared" si="40"/>
        <v/>
      </c>
      <c r="E373" s="79" t="str">
        <f t="shared" si="41"/>
        <v/>
      </c>
      <c r="F373" s="79" t="str">
        <f t="shared" si="35"/>
        <v/>
      </c>
      <c r="G373" s="70" t="str">
        <f t="shared" si="36"/>
        <v/>
      </c>
    </row>
    <row r="374" spans="1:7" x14ac:dyDescent="0.35">
      <c r="A374" s="78" t="str">
        <f t="shared" si="37"/>
        <v/>
      </c>
      <c r="B374" s="72" t="str">
        <f t="shared" si="38"/>
        <v/>
      </c>
      <c r="C374" s="70" t="str">
        <f t="shared" si="39"/>
        <v/>
      </c>
      <c r="D374" s="79" t="str">
        <f t="shared" si="40"/>
        <v/>
      </c>
      <c r="E374" s="79" t="str">
        <f t="shared" si="41"/>
        <v/>
      </c>
      <c r="F374" s="79" t="str">
        <f t="shared" si="35"/>
        <v/>
      </c>
      <c r="G374" s="70" t="str">
        <f t="shared" si="36"/>
        <v/>
      </c>
    </row>
    <row r="375" spans="1:7" x14ac:dyDescent="0.35">
      <c r="A375" s="78" t="str">
        <f t="shared" si="37"/>
        <v/>
      </c>
      <c r="B375" s="72" t="str">
        <f t="shared" si="38"/>
        <v/>
      </c>
      <c r="C375" s="70" t="str">
        <f t="shared" si="39"/>
        <v/>
      </c>
      <c r="D375" s="79" t="str">
        <f t="shared" si="40"/>
        <v/>
      </c>
      <c r="E375" s="79" t="str">
        <f t="shared" si="41"/>
        <v/>
      </c>
      <c r="F375" s="79" t="str">
        <f t="shared" si="35"/>
        <v/>
      </c>
      <c r="G375" s="70" t="str">
        <f t="shared" si="36"/>
        <v/>
      </c>
    </row>
    <row r="376" spans="1:7" x14ac:dyDescent="0.35">
      <c r="A376" s="78" t="str">
        <f t="shared" si="37"/>
        <v/>
      </c>
      <c r="B376" s="72" t="str">
        <f t="shared" si="38"/>
        <v/>
      </c>
      <c r="C376" s="70" t="str">
        <f t="shared" si="39"/>
        <v/>
      </c>
      <c r="D376" s="79" t="str">
        <f t="shared" si="40"/>
        <v/>
      </c>
      <c r="E376" s="79" t="str">
        <f t="shared" si="41"/>
        <v/>
      </c>
      <c r="F376" s="79" t="str">
        <f t="shared" si="35"/>
        <v/>
      </c>
      <c r="G376" s="70" t="str">
        <f t="shared" si="36"/>
        <v/>
      </c>
    </row>
    <row r="377" spans="1:7" x14ac:dyDescent="0.35">
      <c r="A377" s="78" t="str">
        <f t="shared" si="37"/>
        <v/>
      </c>
      <c r="B377" s="72" t="str">
        <f t="shared" si="38"/>
        <v/>
      </c>
      <c r="C377" s="70" t="str">
        <f t="shared" si="39"/>
        <v/>
      </c>
      <c r="D377" s="79" t="str">
        <f t="shared" si="40"/>
        <v/>
      </c>
      <c r="E377" s="79" t="str">
        <f t="shared" si="41"/>
        <v/>
      </c>
      <c r="F377" s="79" t="str">
        <f t="shared" si="35"/>
        <v/>
      </c>
      <c r="G377" s="70" t="str">
        <f t="shared" si="36"/>
        <v/>
      </c>
    </row>
    <row r="378" spans="1:7" x14ac:dyDescent="0.35">
      <c r="A378" s="78" t="str">
        <f t="shared" si="37"/>
        <v/>
      </c>
      <c r="B378" s="72" t="str">
        <f t="shared" si="38"/>
        <v/>
      </c>
      <c r="C378" s="70" t="str">
        <f t="shared" si="39"/>
        <v/>
      </c>
      <c r="D378" s="79" t="str">
        <f t="shared" si="40"/>
        <v/>
      </c>
      <c r="E378" s="79" t="str">
        <f t="shared" si="41"/>
        <v/>
      </c>
      <c r="F378" s="79" t="str">
        <f t="shared" si="35"/>
        <v/>
      </c>
      <c r="G378" s="70" t="str">
        <f t="shared" si="36"/>
        <v/>
      </c>
    </row>
    <row r="379" spans="1:7" x14ac:dyDescent="0.35">
      <c r="A379" s="78" t="str">
        <f t="shared" si="37"/>
        <v/>
      </c>
      <c r="B379" s="72" t="str">
        <f t="shared" si="38"/>
        <v/>
      </c>
      <c r="C379" s="70" t="str">
        <f t="shared" si="39"/>
        <v/>
      </c>
      <c r="D379" s="79" t="str">
        <f t="shared" si="40"/>
        <v/>
      </c>
      <c r="E379" s="79" t="str">
        <f t="shared" si="41"/>
        <v/>
      </c>
      <c r="F379" s="79" t="str">
        <f t="shared" si="35"/>
        <v/>
      </c>
      <c r="G379" s="70" t="str">
        <f t="shared" si="36"/>
        <v/>
      </c>
    </row>
    <row r="380" spans="1:7" x14ac:dyDescent="0.35">
      <c r="A380" s="78" t="str">
        <f t="shared" si="37"/>
        <v/>
      </c>
      <c r="B380" s="72" t="str">
        <f t="shared" si="38"/>
        <v/>
      </c>
      <c r="C380" s="70" t="str">
        <f t="shared" si="39"/>
        <v/>
      </c>
      <c r="D380" s="79" t="str">
        <f t="shared" si="40"/>
        <v/>
      </c>
      <c r="E380" s="79" t="str">
        <f t="shared" si="41"/>
        <v/>
      </c>
      <c r="F380" s="79" t="str">
        <f t="shared" si="35"/>
        <v/>
      </c>
      <c r="G380" s="70" t="str">
        <f t="shared" si="36"/>
        <v/>
      </c>
    </row>
    <row r="381" spans="1:7" x14ac:dyDescent="0.35">
      <c r="A381" s="78" t="str">
        <f t="shared" si="37"/>
        <v/>
      </c>
      <c r="B381" s="72" t="str">
        <f t="shared" si="38"/>
        <v/>
      </c>
      <c r="C381" s="70" t="str">
        <f t="shared" si="39"/>
        <v/>
      </c>
      <c r="D381" s="79" t="str">
        <f t="shared" si="40"/>
        <v/>
      </c>
      <c r="E381" s="79" t="str">
        <f t="shared" si="41"/>
        <v/>
      </c>
      <c r="F381" s="79" t="str">
        <f t="shared" si="35"/>
        <v/>
      </c>
      <c r="G381" s="70" t="str">
        <f t="shared" si="36"/>
        <v/>
      </c>
    </row>
    <row r="382" spans="1:7" x14ac:dyDescent="0.35">
      <c r="A382" s="78" t="str">
        <f t="shared" si="37"/>
        <v/>
      </c>
      <c r="B382" s="72" t="str">
        <f t="shared" si="38"/>
        <v/>
      </c>
      <c r="C382" s="70" t="str">
        <f t="shared" si="39"/>
        <v/>
      </c>
      <c r="D382" s="79" t="str">
        <f t="shared" si="40"/>
        <v/>
      </c>
      <c r="E382" s="79" t="str">
        <f t="shared" si="41"/>
        <v/>
      </c>
      <c r="F382" s="79" t="str">
        <f t="shared" si="35"/>
        <v/>
      </c>
      <c r="G382" s="70" t="str">
        <f t="shared" si="36"/>
        <v/>
      </c>
    </row>
    <row r="383" spans="1:7" x14ac:dyDescent="0.35">
      <c r="A383" s="78" t="str">
        <f t="shared" si="37"/>
        <v/>
      </c>
      <c r="B383" s="72" t="str">
        <f t="shared" si="38"/>
        <v/>
      </c>
      <c r="C383" s="70" t="str">
        <f t="shared" si="39"/>
        <v/>
      </c>
      <c r="D383" s="79" t="str">
        <f t="shared" si="40"/>
        <v/>
      </c>
      <c r="E383" s="79" t="str">
        <f t="shared" si="41"/>
        <v/>
      </c>
      <c r="F383" s="79" t="str">
        <f t="shared" si="35"/>
        <v/>
      </c>
      <c r="G383" s="70" t="str">
        <f t="shared" si="36"/>
        <v/>
      </c>
    </row>
    <row r="384" spans="1:7" x14ac:dyDescent="0.35">
      <c r="A384" s="78" t="str">
        <f t="shared" si="37"/>
        <v/>
      </c>
      <c r="B384" s="72" t="str">
        <f t="shared" si="38"/>
        <v/>
      </c>
      <c r="C384" s="70" t="str">
        <f t="shared" si="39"/>
        <v/>
      </c>
      <c r="D384" s="79" t="str">
        <f t="shared" si="40"/>
        <v/>
      </c>
      <c r="E384" s="79" t="str">
        <f t="shared" si="41"/>
        <v/>
      </c>
      <c r="F384" s="79" t="str">
        <f t="shared" si="35"/>
        <v/>
      </c>
      <c r="G384" s="70" t="str">
        <f t="shared" si="36"/>
        <v/>
      </c>
    </row>
    <row r="385" spans="1:7" x14ac:dyDescent="0.35">
      <c r="A385" s="78" t="str">
        <f t="shared" si="37"/>
        <v/>
      </c>
      <c r="B385" s="72" t="str">
        <f t="shared" si="38"/>
        <v/>
      </c>
      <c r="C385" s="70" t="str">
        <f t="shared" si="39"/>
        <v/>
      </c>
      <c r="D385" s="79" t="str">
        <f t="shared" si="40"/>
        <v/>
      </c>
      <c r="E385" s="79" t="str">
        <f t="shared" si="41"/>
        <v/>
      </c>
      <c r="F385" s="79" t="str">
        <f t="shared" si="35"/>
        <v/>
      </c>
      <c r="G385" s="70" t="str">
        <f t="shared" si="36"/>
        <v/>
      </c>
    </row>
    <row r="386" spans="1:7" x14ac:dyDescent="0.35">
      <c r="A386" s="78" t="str">
        <f t="shared" si="37"/>
        <v/>
      </c>
      <c r="B386" s="72" t="str">
        <f t="shared" si="38"/>
        <v/>
      </c>
      <c r="C386" s="70" t="str">
        <f t="shared" si="39"/>
        <v/>
      </c>
      <c r="D386" s="79" t="str">
        <f t="shared" si="40"/>
        <v/>
      </c>
      <c r="E386" s="79" t="str">
        <f t="shared" si="41"/>
        <v/>
      </c>
      <c r="F386" s="79" t="str">
        <f t="shared" si="35"/>
        <v/>
      </c>
      <c r="G386" s="70" t="str">
        <f t="shared" si="36"/>
        <v/>
      </c>
    </row>
    <row r="387" spans="1:7" x14ac:dyDescent="0.35">
      <c r="A387" s="78" t="str">
        <f t="shared" si="37"/>
        <v/>
      </c>
      <c r="B387" s="72" t="str">
        <f t="shared" si="38"/>
        <v/>
      </c>
      <c r="C387" s="70" t="str">
        <f t="shared" si="39"/>
        <v/>
      </c>
      <c r="D387" s="79" t="str">
        <f t="shared" si="40"/>
        <v/>
      </c>
      <c r="E387" s="79" t="str">
        <f t="shared" si="41"/>
        <v/>
      </c>
      <c r="F387" s="79" t="str">
        <f t="shared" si="35"/>
        <v/>
      </c>
      <c r="G387" s="70" t="str">
        <f t="shared" si="36"/>
        <v/>
      </c>
    </row>
    <row r="388" spans="1:7" x14ac:dyDescent="0.35">
      <c r="A388" s="78" t="str">
        <f t="shared" si="37"/>
        <v/>
      </c>
      <c r="B388" s="72" t="str">
        <f t="shared" si="38"/>
        <v/>
      </c>
      <c r="C388" s="70" t="str">
        <f t="shared" si="39"/>
        <v/>
      </c>
      <c r="D388" s="79" t="str">
        <f t="shared" si="40"/>
        <v/>
      </c>
      <c r="E388" s="79" t="str">
        <f t="shared" si="41"/>
        <v/>
      </c>
      <c r="F388" s="79" t="str">
        <f t="shared" si="35"/>
        <v/>
      </c>
      <c r="G388" s="70" t="str">
        <f t="shared" si="36"/>
        <v/>
      </c>
    </row>
    <row r="389" spans="1:7" x14ac:dyDescent="0.35">
      <c r="A389" s="78" t="str">
        <f t="shared" si="37"/>
        <v/>
      </c>
      <c r="B389" s="72" t="str">
        <f t="shared" si="38"/>
        <v/>
      </c>
      <c r="C389" s="70" t="str">
        <f t="shared" si="39"/>
        <v/>
      </c>
      <c r="D389" s="79" t="str">
        <f t="shared" si="40"/>
        <v/>
      </c>
      <c r="E389" s="79" t="str">
        <f t="shared" si="41"/>
        <v/>
      </c>
      <c r="F389" s="79" t="str">
        <f t="shared" si="35"/>
        <v/>
      </c>
      <c r="G389" s="70" t="str">
        <f t="shared" si="36"/>
        <v/>
      </c>
    </row>
    <row r="390" spans="1:7" x14ac:dyDescent="0.35">
      <c r="A390" s="78" t="str">
        <f t="shared" si="37"/>
        <v/>
      </c>
      <c r="B390" s="72" t="str">
        <f t="shared" si="38"/>
        <v/>
      </c>
      <c r="C390" s="70" t="str">
        <f t="shared" si="39"/>
        <v/>
      </c>
      <c r="D390" s="79" t="str">
        <f t="shared" si="40"/>
        <v/>
      </c>
      <c r="E390" s="79" t="str">
        <f t="shared" si="41"/>
        <v/>
      </c>
      <c r="F390" s="79" t="str">
        <f t="shared" si="35"/>
        <v/>
      </c>
      <c r="G390" s="70" t="str">
        <f t="shared" si="36"/>
        <v/>
      </c>
    </row>
    <row r="391" spans="1:7" x14ac:dyDescent="0.35">
      <c r="A391" s="78" t="str">
        <f t="shared" si="37"/>
        <v/>
      </c>
      <c r="B391" s="72" t="str">
        <f t="shared" si="38"/>
        <v/>
      </c>
      <c r="C391" s="70" t="str">
        <f t="shared" si="39"/>
        <v/>
      </c>
      <c r="D391" s="79" t="str">
        <f t="shared" si="40"/>
        <v/>
      </c>
      <c r="E391" s="79" t="str">
        <f t="shared" si="41"/>
        <v/>
      </c>
      <c r="F391" s="79" t="str">
        <f t="shared" si="35"/>
        <v/>
      </c>
      <c r="G391" s="70" t="str">
        <f t="shared" si="36"/>
        <v/>
      </c>
    </row>
    <row r="392" spans="1:7" x14ac:dyDescent="0.35">
      <c r="A392" s="78" t="str">
        <f t="shared" si="37"/>
        <v/>
      </c>
      <c r="B392" s="72" t="str">
        <f t="shared" si="38"/>
        <v/>
      </c>
      <c r="C392" s="70" t="str">
        <f t="shared" si="39"/>
        <v/>
      </c>
      <c r="D392" s="79" t="str">
        <f t="shared" si="40"/>
        <v/>
      </c>
      <c r="E392" s="79" t="str">
        <f t="shared" si="41"/>
        <v/>
      </c>
      <c r="F392" s="79" t="str">
        <f t="shared" si="35"/>
        <v/>
      </c>
      <c r="G392" s="70" t="str">
        <f t="shared" si="36"/>
        <v/>
      </c>
    </row>
    <row r="393" spans="1:7" x14ac:dyDescent="0.35">
      <c r="A393" s="78" t="str">
        <f t="shared" si="37"/>
        <v/>
      </c>
      <c r="B393" s="72" t="str">
        <f t="shared" si="38"/>
        <v/>
      </c>
      <c r="C393" s="70" t="str">
        <f t="shared" si="39"/>
        <v/>
      </c>
      <c r="D393" s="79" t="str">
        <f t="shared" si="40"/>
        <v/>
      </c>
      <c r="E393" s="79" t="str">
        <f t="shared" si="41"/>
        <v/>
      </c>
      <c r="F393" s="79" t="str">
        <f t="shared" si="35"/>
        <v/>
      </c>
      <c r="G393" s="70" t="str">
        <f t="shared" si="36"/>
        <v/>
      </c>
    </row>
    <row r="394" spans="1:7" x14ac:dyDescent="0.35">
      <c r="A394" s="78" t="str">
        <f t="shared" si="37"/>
        <v/>
      </c>
      <c r="B394" s="72" t="str">
        <f t="shared" si="38"/>
        <v/>
      </c>
      <c r="C394" s="70" t="str">
        <f t="shared" si="39"/>
        <v/>
      </c>
      <c r="D394" s="79" t="str">
        <f t="shared" si="40"/>
        <v/>
      </c>
      <c r="E394" s="79" t="str">
        <f t="shared" si="41"/>
        <v/>
      </c>
      <c r="F394" s="79" t="str">
        <f t="shared" si="35"/>
        <v/>
      </c>
      <c r="G394" s="70" t="str">
        <f t="shared" si="36"/>
        <v/>
      </c>
    </row>
    <row r="395" spans="1:7" x14ac:dyDescent="0.35">
      <c r="A395" s="78" t="str">
        <f t="shared" si="37"/>
        <v/>
      </c>
      <c r="B395" s="72" t="str">
        <f t="shared" si="38"/>
        <v/>
      </c>
      <c r="C395" s="70" t="str">
        <f t="shared" si="39"/>
        <v/>
      </c>
      <c r="D395" s="79" t="str">
        <f t="shared" si="40"/>
        <v/>
      </c>
      <c r="E395" s="79" t="str">
        <f t="shared" si="41"/>
        <v/>
      </c>
      <c r="F395" s="79" t="str">
        <f t="shared" si="35"/>
        <v/>
      </c>
      <c r="G395" s="70" t="str">
        <f t="shared" si="36"/>
        <v/>
      </c>
    </row>
    <row r="396" spans="1:7" x14ac:dyDescent="0.35">
      <c r="A396" s="78" t="str">
        <f t="shared" si="37"/>
        <v/>
      </c>
      <c r="B396" s="72" t="str">
        <f t="shared" si="38"/>
        <v/>
      </c>
      <c r="C396" s="70" t="str">
        <f t="shared" si="39"/>
        <v/>
      </c>
      <c r="D396" s="79" t="str">
        <f t="shared" si="40"/>
        <v/>
      </c>
      <c r="E396" s="79" t="str">
        <f t="shared" si="41"/>
        <v/>
      </c>
      <c r="F396" s="79" t="str">
        <f t="shared" si="35"/>
        <v/>
      </c>
      <c r="G396" s="70" t="str">
        <f t="shared" si="36"/>
        <v/>
      </c>
    </row>
    <row r="397" spans="1:7" x14ac:dyDescent="0.35">
      <c r="A397" s="78" t="str">
        <f t="shared" si="37"/>
        <v/>
      </c>
      <c r="B397" s="72" t="str">
        <f t="shared" si="38"/>
        <v/>
      </c>
      <c r="C397" s="70" t="str">
        <f t="shared" si="39"/>
        <v/>
      </c>
      <c r="D397" s="79" t="str">
        <f t="shared" si="40"/>
        <v/>
      </c>
      <c r="E397" s="79" t="str">
        <f t="shared" si="41"/>
        <v/>
      </c>
      <c r="F397" s="79" t="str">
        <f t="shared" si="35"/>
        <v/>
      </c>
      <c r="G397" s="70" t="str">
        <f t="shared" si="36"/>
        <v/>
      </c>
    </row>
    <row r="398" spans="1:7" x14ac:dyDescent="0.35">
      <c r="A398" s="78" t="str">
        <f t="shared" si="37"/>
        <v/>
      </c>
      <c r="B398" s="72" t="str">
        <f t="shared" si="38"/>
        <v/>
      </c>
      <c r="C398" s="70" t="str">
        <f t="shared" si="39"/>
        <v/>
      </c>
      <c r="D398" s="79" t="str">
        <f t="shared" si="40"/>
        <v/>
      </c>
      <c r="E398" s="79" t="str">
        <f t="shared" si="41"/>
        <v/>
      </c>
      <c r="F398" s="79" t="str">
        <f t="shared" si="35"/>
        <v/>
      </c>
      <c r="G398" s="70" t="str">
        <f t="shared" si="36"/>
        <v/>
      </c>
    </row>
    <row r="399" spans="1:7" x14ac:dyDescent="0.35">
      <c r="A399" s="78" t="str">
        <f t="shared" si="37"/>
        <v/>
      </c>
      <c r="B399" s="72" t="str">
        <f t="shared" si="38"/>
        <v/>
      </c>
      <c r="C399" s="70" t="str">
        <f t="shared" si="39"/>
        <v/>
      </c>
      <c r="D399" s="79" t="str">
        <f t="shared" si="40"/>
        <v/>
      </c>
      <c r="E399" s="79" t="str">
        <f t="shared" si="41"/>
        <v/>
      </c>
      <c r="F399" s="79" t="str">
        <f t="shared" si="35"/>
        <v/>
      </c>
      <c r="G399" s="70" t="str">
        <f t="shared" si="36"/>
        <v/>
      </c>
    </row>
    <row r="400" spans="1:7" x14ac:dyDescent="0.35">
      <c r="A400" s="78" t="str">
        <f t="shared" si="37"/>
        <v/>
      </c>
      <c r="B400" s="72" t="str">
        <f t="shared" si="38"/>
        <v/>
      </c>
      <c r="C400" s="70" t="str">
        <f t="shared" si="39"/>
        <v/>
      </c>
      <c r="D400" s="79" t="str">
        <f t="shared" si="40"/>
        <v/>
      </c>
      <c r="E400" s="79" t="str">
        <f t="shared" si="41"/>
        <v/>
      </c>
      <c r="F400" s="79" t="str">
        <f t="shared" ref="F400:F463" si="42">IF(B400="","",SUM(D400:E400))</f>
        <v/>
      </c>
      <c r="G400" s="70" t="str">
        <f t="shared" ref="G400:G463" si="43">IF(B400="","",SUM(C400)-SUM(E400))</f>
        <v/>
      </c>
    </row>
    <row r="401" spans="1:7" x14ac:dyDescent="0.35">
      <c r="A401" s="78" t="str">
        <f t="shared" ref="A401:A464" si="44">IF(B401="","",EDATE(A400,1))</f>
        <v/>
      </c>
      <c r="B401" s="72" t="str">
        <f t="shared" ref="B401:B464" si="45">IF(B400="","",IF(SUM(B400)+1&lt;=$E$7,SUM(B400)+1,""))</f>
        <v/>
      </c>
      <c r="C401" s="70" t="str">
        <f t="shared" ref="C401:C464" si="46">IF(B401="","",G400)</f>
        <v/>
      </c>
      <c r="D401" s="79" t="str">
        <f t="shared" ref="D401:D464" si="47">IF(B401="","",IPMT($E$11/12,B401,$E$7,-$E$8,$E$9,0))</f>
        <v/>
      </c>
      <c r="E401" s="79" t="str">
        <f t="shared" ref="E401:E464" si="48">IF(B401="","",PPMT($E$11/12,B401,$E$7,-$E$8,$E$9,0))</f>
        <v/>
      </c>
      <c r="F401" s="79" t="str">
        <f t="shared" si="42"/>
        <v/>
      </c>
      <c r="G401" s="70" t="str">
        <f t="shared" si="43"/>
        <v/>
      </c>
    </row>
    <row r="402" spans="1:7" x14ac:dyDescent="0.35">
      <c r="A402" s="78" t="str">
        <f t="shared" si="44"/>
        <v/>
      </c>
      <c r="B402" s="72" t="str">
        <f t="shared" si="45"/>
        <v/>
      </c>
      <c r="C402" s="70" t="str">
        <f t="shared" si="46"/>
        <v/>
      </c>
      <c r="D402" s="79" t="str">
        <f t="shared" si="47"/>
        <v/>
      </c>
      <c r="E402" s="79" t="str">
        <f t="shared" si="48"/>
        <v/>
      </c>
      <c r="F402" s="79" t="str">
        <f t="shared" si="42"/>
        <v/>
      </c>
      <c r="G402" s="70" t="str">
        <f t="shared" si="43"/>
        <v/>
      </c>
    </row>
    <row r="403" spans="1:7" x14ac:dyDescent="0.35">
      <c r="A403" s="78" t="str">
        <f t="shared" si="44"/>
        <v/>
      </c>
      <c r="B403" s="72" t="str">
        <f t="shared" si="45"/>
        <v/>
      </c>
      <c r="C403" s="70" t="str">
        <f t="shared" si="46"/>
        <v/>
      </c>
      <c r="D403" s="79" t="str">
        <f t="shared" si="47"/>
        <v/>
      </c>
      <c r="E403" s="79" t="str">
        <f t="shared" si="48"/>
        <v/>
      </c>
      <c r="F403" s="79" t="str">
        <f t="shared" si="42"/>
        <v/>
      </c>
      <c r="G403" s="70" t="str">
        <f t="shared" si="43"/>
        <v/>
      </c>
    </row>
    <row r="404" spans="1:7" x14ac:dyDescent="0.35">
      <c r="A404" s="78" t="str">
        <f t="shared" si="44"/>
        <v/>
      </c>
      <c r="B404" s="72" t="str">
        <f t="shared" si="45"/>
        <v/>
      </c>
      <c r="C404" s="70" t="str">
        <f t="shared" si="46"/>
        <v/>
      </c>
      <c r="D404" s="79" t="str">
        <f t="shared" si="47"/>
        <v/>
      </c>
      <c r="E404" s="79" t="str">
        <f t="shared" si="48"/>
        <v/>
      </c>
      <c r="F404" s="79" t="str">
        <f t="shared" si="42"/>
        <v/>
      </c>
      <c r="G404" s="70" t="str">
        <f t="shared" si="43"/>
        <v/>
      </c>
    </row>
    <row r="405" spans="1:7" x14ac:dyDescent="0.35">
      <c r="A405" s="78" t="str">
        <f t="shared" si="44"/>
        <v/>
      </c>
      <c r="B405" s="72" t="str">
        <f t="shared" si="45"/>
        <v/>
      </c>
      <c r="C405" s="70" t="str">
        <f t="shared" si="46"/>
        <v/>
      </c>
      <c r="D405" s="79" t="str">
        <f t="shared" si="47"/>
        <v/>
      </c>
      <c r="E405" s="79" t="str">
        <f t="shared" si="48"/>
        <v/>
      </c>
      <c r="F405" s="79" t="str">
        <f t="shared" si="42"/>
        <v/>
      </c>
      <c r="G405" s="70" t="str">
        <f t="shared" si="43"/>
        <v/>
      </c>
    </row>
    <row r="406" spans="1:7" x14ac:dyDescent="0.35">
      <c r="A406" s="78" t="str">
        <f t="shared" si="44"/>
        <v/>
      </c>
      <c r="B406" s="72" t="str">
        <f t="shared" si="45"/>
        <v/>
      </c>
      <c r="C406" s="70" t="str">
        <f t="shared" si="46"/>
        <v/>
      </c>
      <c r="D406" s="79" t="str">
        <f t="shared" si="47"/>
        <v/>
      </c>
      <c r="E406" s="79" t="str">
        <f t="shared" si="48"/>
        <v/>
      </c>
      <c r="F406" s="79" t="str">
        <f t="shared" si="42"/>
        <v/>
      </c>
      <c r="G406" s="70" t="str">
        <f t="shared" si="43"/>
        <v/>
      </c>
    </row>
    <row r="407" spans="1:7" x14ac:dyDescent="0.35">
      <c r="A407" s="78" t="str">
        <f t="shared" si="44"/>
        <v/>
      </c>
      <c r="B407" s="72" t="str">
        <f t="shared" si="45"/>
        <v/>
      </c>
      <c r="C407" s="70" t="str">
        <f t="shared" si="46"/>
        <v/>
      </c>
      <c r="D407" s="79" t="str">
        <f t="shared" si="47"/>
        <v/>
      </c>
      <c r="E407" s="79" t="str">
        <f t="shared" si="48"/>
        <v/>
      </c>
      <c r="F407" s="79" t="str">
        <f t="shared" si="42"/>
        <v/>
      </c>
      <c r="G407" s="70" t="str">
        <f t="shared" si="43"/>
        <v/>
      </c>
    </row>
    <row r="408" spans="1:7" x14ac:dyDescent="0.35">
      <c r="A408" s="78" t="str">
        <f t="shared" si="44"/>
        <v/>
      </c>
      <c r="B408" s="72" t="str">
        <f t="shared" si="45"/>
        <v/>
      </c>
      <c r="C408" s="70" t="str">
        <f t="shared" si="46"/>
        <v/>
      </c>
      <c r="D408" s="79" t="str">
        <f t="shared" si="47"/>
        <v/>
      </c>
      <c r="E408" s="79" t="str">
        <f t="shared" si="48"/>
        <v/>
      </c>
      <c r="F408" s="79" t="str">
        <f t="shared" si="42"/>
        <v/>
      </c>
      <c r="G408" s="70" t="str">
        <f t="shared" si="43"/>
        <v/>
      </c>
    </row>
    <row r="409" spans="1:7" x14ac:dyDescent="0.35">
      <c r="A409" s="78" t="str">
        <f t="shared" si="44"/>
        <v/>
      </c>
      <c r="B409" s="72" t="str">
        <f t="shared" si="45"/>
        <v/>
      </c>
      <c r="C409" s="70" t="str">
        <f t="shared" si="46"/>
        <v/>
      </c>
      <c r="D409" s="79" t="str">
        <f t="shared" si="47"/>
        <v/>
      </c>
      <c r="E409" s="79" t="str">
        <f t="shared" si="48"/>
        <v/>
      </c>
      <c r="F409" s="79" t="str">
        <f t="shared" si="42"/>
        <v/>
      </c>
      <c r="G409" s="70" t="str">
        <f t="shared" si="43"/>
        <v/>
      </c>
    </row>
    <row r="410" spans="1:7" x14ac:dyDescent="0.35">
      <c r="A410" s="78" t="str">
        <f t="shared" si="44"/>
        <v/>
      </c>
      <c r="B410" s="72" t="str">
        <f t="shared" si="45"/>
        <v/>
      </c>
      <c r="C410" s="70" t="str">
        <f t="shared" si="46"/>
        <v/>
      </c>
      <c r="D410" s="79" t="str">
        <f t="shared" si="47"/>
        <v/>
      </c>
      <c r="E410" s="79" t="str">
        <f t="shared" si="48"/>
        <v/>
      </c>
      <c r="F410" s="79" t="str">
        <f t="shared" si="42"/>
        <v/>
      </c>
      <c r="G410" s="70" t="str">
        <f t="shared" si="43"/>
        <v/>
      </c>
    </row>
    <row r="411" spans="1:7" x14ac:dyDescent="0.35">
      <c r="A411" s="78" t="str">
        <f t="shared" si="44"/>
        <v/>
      </c>
      <c r="B411" s="72" t="str">
        <f t="shared" si="45"/>
        <v/>
      </c>
      <c r="C411" s="70" t="str">
        <f t="shared" si="46"/>
        <v/>
      </c>
      <c r="D411" s="79" t="str">
        <f t="shared" si="47"/>
        <v/>
      </c>
      <c r="E411" s="79" t="str">
        <f t="shared" si="48"/>
        <v/>
      </c>
      <c r="F411" s="79" t="str">
        <f t="shared" si="42"/>
        <v/>
      </c>
      <c r="G411" s="70" t="str">
        <f t="shared" si="43"/>
        <v/>
      </c>
    </row>
    <row r="412" spans="1:7" x14ac:dyDescent="0.35">
      <c r="A412" s="78" t="str">
        <f t="shared" si="44"/>
        <v/>
      </c>
      <c r="B412" s="72" t="str">
        <f t="shared" si="45"/>
        <v/>
      </c>
      <c r="C412" s="70" t="str">
        <f t="shared" si="46"/>
        <v/>
      </c>
      <c r="D412" s="79" t="str">
        <f t="shared" si="47"/>
        <v/>
      </c>
      <c r="E412" s="79" t="str">
        <f t="shared" si="48"/>
        <v/>
      </c>
      <c r="F412" s="79" t="str">
        <f t="shared" si="42"/>
        <v/>
      </c>
      <c r="G412" s="70" t="str">
        <f t="shared" si="43"/>
        <v/>
      </c>
    </row>
    <row r="413" spans="1:7" x14ac:dyDescent="0.35">
      <c r="A413" s="78" t="str">
        <f t="shared" si="44"/>
        <v/>
      </c>
      <c r="B413" s="72" t="str">
        <f t="shared" si="45"/>
        <v/>
      </c>
      <c r="C413" s="70" t="str">
        <f t="shared" si="46"/>
        <v/>
      </c>
      <c r="D413" s="79" t="str">
        <f t="shared" si="47"/>
        <v/>
      </c>
      <c r="E413" s="79" t="str">
        <f t="shared" si="48"/>
        <v/>
      </c>
      <c r="F413" s="79" t="str">
        <f t="shared" si="42"/>
        <v/>
      </c>
      <c r="G413" s="70" t="str">
        <f t="shared" si="43"/>
        <v/>
      </c>
    </row>
    <row r="414" spans="1:7" x14ac:dyDescent="0.35">
      <c r="A414" s="78" t="str">
        <f t="shared" si="44"/>
        <v/>
      </c>
      <c r="B414" s="72" t="str">
        <f t="shared" si="45"/>
        <v/>
      </c>
      <c r="C414" s="70" t="str">
        <f t="shared" si="46"/>
        <v/>
      </c>
      <c r="D414" s="79" t="str">
        <f t="shared" si="47"/>
        <v/>
      </c>
      <c r="E414" s="79" t="str">
        <f t="shared" si="48"/>
        <v/>
      </c>
      <c r="F414" s="79" t="str">
        <f t="shared" si="42"/>
        <v/>
      </c>
      <c r="G414" s="70" t="str">
        <f t="shared" si="43"/>
        <v/>
      </c>
    </row>
    <row r="415" spans="1:7" x14ac:dyDescent="0.35">
      <c r="A415" s="78" t="str">
        <f t="shared" si="44"/>
        <v/>
      </c>
      <c r="B415" s="72" t="str">
        <f t="shared" si="45"/>
        <v/>
      </c>
      <c r="C415" s="70" t="str">
        <f t="shared" si="46"/>
        <v/>
      </c>
      <c r="D415" s="79" t="str">
        <f t="shared" si="47"/>
        <v/>
      </c>
      <c r="E415" s="79" t="str">
        <f t="shared" si="48"/>
        <v/>
      </c>
      <c r="F415" s="79" t="str">
        <f t="shared" si="42"/>
        <v/>
      </c>
      <c r="G415" s="70" t="str">
        <f t="shared" si="43"/>
        <v/>
      </c>
    </row>
    <row r="416" spans="1:7" x14ac:dyDescent="0.35">
      <c r="A416" s="78" t="str">
        <f t="shared" si="44"/>
        <v/>
      </c>
      <c r="B416" s="72" t="str">
        <f t="shared" si="45"/>
        <v/>
      </c>
      <c r="C416" s="70" t="str">
        <f t="shared" si="46"/>
        <v/>
      </c>
      <c r="D416" s="79" t="str">
        <f t="shared" si="47"/>
        <v/>
      </c>
      <c r="E416" s="79" t="str">
        <f t="shared" si="48"/>
        <v/>
      </c>
      <c r="F416" s="79" t="str">
        <f t="shared" si="42"/>
        <v/>
      </c>
      <c r="G416" s="70" t="str">
        <f t="shared" si="43"/>
        <v/>
      </c>
    </row>
    <row r="417" spans="1:7" x14ac:dyDescent="0.35">
      <c r="A417" s="78" t="str">
        <f t="shared" si="44"/>
        <v/>
      </c>
      <c r="B417" s="72" t="str">
        <f t="shared" si="45"/>
        <v/>
      </c>
      <c r="C417" s="70" t="str">
        <f t="shared" si="46"/>
        <v/>
      </c>
      <c r="D417" s="79" t="str">
        <f t="shared" si="47"/>
        <v/>
      </c>
      <c r="E417" s="79" t="str">
        <f t="shared" si="48"/>
        <v/>
      </c>
      <c r="F417" s="79" t="str">
        <f t="shared" si="42"/>
        <v/>
      </c>
      <c r="G417" s="70" t="str">
        <f t="shared" si="43"/>
        <v/>
      </c>
    </row>
    <row r="418" spans="1:7" x14ac:dyDescent="0.35">
      <c r="A418" s="78" t="str">
        <f t="shared" si="44"/>
        <v/>
      </c>
      <c r="B418" s="72" t="str">
        <f t="shared" si="45"/>
        <v/>
      </c>
      <c r="C418" s="70" t="str">
        <f t="shared" si="46"/>
        <v/>
      </c>
      <c r="D418" s="79" t="str">
        <f t="shared" si="47"/>
        <v/>
      </c>
      <c r="E418" s="79" t="str">
        <f t="shared" si="48"/>
        <v/>
      </c>
      <c r="F418" s="79" t="str">
        <f t="shared" si="42"/>
        <v/>
      </c>
      <c r="G418" s="70" t="str">
        <f t="shared" si="43"/>
        <v/>
      </c>
    </row>
    <row r="419" spans="1:7" x14ac:dyDescent="0.35">
      <c r="A419" s="78" t="str">
        <f t="shared" si="44"/>
        <v/>
      </c>
      <c r="B419" s="72" t="str">
        <f t="shared" si="45"/>
        <v/>
      </c>
      <c r="C419" s="70" t="str">
        <f t="shared" si="46"/>
        <v/>
      </c>
      <c r="D419" s="79" t="str">
        <f t="shared" si="47"/>
        <v/>
      </c>
      <c r="E419" s="79" t="str">
        <f t="shared" si="48"/>
        <v/>
      </c>
      <c r="F419" s="79" t="str">
        <f t="shared" si="42"/>
        <v/>
      </c>
      <c r="G419" s="70" t="str">
        <f t="shared" si="43"/>
        <v/>
      </c>
    </row>
    <row r="420" spans="1:7" x14ac:dyDescent="0.35">
      <c r="A420" s="78" t="str">
        <f t="shared" si="44"/>
        <v/>
      </c>
      <c r="B420" s="72" t="str">
        <f t="shared" si="45"/>
        <v/>
      </c>
      <c r="C420" s="70" t="str">
        <f t="shared" si="46"/>
        <v/>
      </c>
      <c r="D420" s="79" t="str">
        <f t="shared" si="47"/>
        <v/>
      </c>
      <c r="E420" s="79" t="str">
        <f t="shared" si="48"/>
        <v/>
      </c>
      <c r="F420" s="79" t="str">
        <f t="shared" si="42"/>
        <v/>
      </c>
      <c r="G420" s="70" t="str">
        <f t="shared" si="43"/>
        <v/>
      </c>
    </row>
    <row r="421" spans="1:7" x14ac:dyDescent="0.35">
      <c r="A421" s="78" t="str">
        <f t="shared" si="44"/>
        <v/>
      </c>
      <c r="B421" s="72" t="str">
        <f t="shared" si="45"/>
        <v/>
      </c>
      <c r="C421" s="70" t="str">
        <f t="shared" si="46"/>
        <v/>
      </c>
      <c r="D421" s="79" t="str">
        <f t="shared" si="47"/>
        <v/>
      </c>
      <c r="E421" s="79" t="str">
        <f t="shared" si="48"/>
        <v/>
      </c>
      <c r="F421" s="79" t="str">
        <f t="shared" si="42"/>
        <v/>
      </c>
      <c r="G421" s="70" t="str">
        <f t="shared" si="43"/>
        <v/>
      </c>
    </row>
    <row r="422" spans="1:7" x14ac:dyDescent="0.35">
      <c r="A422" s="78" t="str">
        <f t="shared" si="44"/>
        <v/>
      </c>
      <c r="B422" s="72" t="str">
        <f t="shared" si="45"/>
        <v/>
      </c>
      <c r="C422" s="70" t="str">
        <f t="shared" si="46"/>
        <v/>
      </c>
      <c r="D422" s="79" t="str">
        <f t="shared" si="47"/>
        <v/>
      </c>
      <c r="E422" s="79" t="str">
        <f t="shared" si="48"/>
        <v/>
      </c>
      <c r="F422" s="79" t="str">
        <f t="shared" si="42"/>
        <v/>
      </c>
      <c r="G422" s="70" t="str">
        <f t="shared" si="43"/>
        <v/>
      </c>
    </row>
    <row r="423" spans="1:7" x14ac:dyDescent="0.35">
      <c r="A423" s="78" t="str">
        <f t="shared" si="44"/>
        <v/>
      </c>
      <c r="B423" s="72" t="str">
        <f t="shared" si="45"/>
        <v/>
      </c>
      <c r="C423" s="70" t="str">
        <f t="shared" si="46"/>
        <v/>
      </c>
      <c r="D423" s="79" t="str">
        <f t="shared" si="47"/>
        <v/>
      </c>
      <c r="E423" s="79" t="str">
        <f t="shared" si="48"/>
        <v/>
      </c>
      <c r="F423" s="79" t="str">
        <f t="shared" si="42"/>
        <v/>
      </c>
      <c r="G423" s="70" t="str">
        <f t="shared" si="43"/>
        <v/>
      </c>
    </row>
    <row r="424" spans="1:7" x14ac:dyDescent="0.35">
      <c r="A424" s="78" t="str">
        <f t="shared" si="44"/>
        <v/>
      </c>
      <c r="B424" s="72" t="str">
        <f t="shared" si="45"/>
        <v/>
      </c>
      <c r="C424" s="70" t="str">
        <f t="shared" si="46"/>
        <v/>
      </c>
      <c r="D424" s="79" t="str">
        <f t="shared" si="47"/>
        <v/>
      </c>
      <c r="E424" s="79" t="str">
        <f t="shared" si="48"/>
        <v/>
      </c>
      <c r="F424" s="79" t="str">
        <f t="shared" si="42"/>
        <v/>
      </c>
      <c r="G424" s="70" t="str">
        <f t="shared" si="43"/>
        <v/>
      </c>
    </row>
    <row r="425" spans="1:7" x14ac:dyDescent="0.35">
      <c r="A425" s="78" t="str">
        <f t="shared" si="44"/>
        <v/>
      </c>
      <c r="B425" s="72" t="str">
        <f t="shared" si="45"/>
        <v/>
      </c>
      <c r="C425" s="70" t="str">
        <f t="shared" si="46"/>
        <v/>
      </c>
      <c r="D425" s="79" t="str">
        <f t="shared" si="47"/>
        <v/>
      </c>
      <c r="E425" s="79" t="str">
        <f t="shared" si="48"/>
        <v/>
      </c>
      <c r="F425" s="79" t="str">
        <f t="shared" si="42"/>
        <v/>
      </c>
      <c r="G425" s="70" t="str">
        <f t="shared" si="43"/>
        <v/>
      </c>
    </row>
    <row r="426" spans="1:7" x14ac:dyDescent="0.35">
      <c r="A426" s="78" t="str">
        <f t="shared" si="44"/>
        <v/>
      </c>
      <c r="B426" s="72" t="str">
        <f t="shared" si="45"/>
        <v/>
      </c>
      <c r="C426" s="70" t="str">
        <f t="shared" si="46"/>
        <v/>
      </c>
      <c r="D426" s="79" t="str">
        <f t="shared" si="47"/>
        <v/>
      </c>
      <c r="E426" s="79" t="str">
        <f t="shared" si="48"/>
        <v/>
      </c>
      <c r="F426" s="79" t="str">
        <f t="shared" si="42"/>
        <v/>
      </c>
      <c r="G426" s="70" t="str">
        <f t="shared" si="43"/>
        <v/>
      </c>
    </row>
    <row r="427" spans="1:7" x14ac:dyDescent="0.35">
      <c r="A427" s="78" t="str">
        <f t="shared" si="44"/>
        <v/>
      </c>
      <c r="B427" s="72" t="str">
        <f t="shared" si="45"/>
        <v/>
      </c>
      <c r="C427" s="70" t="str">
        <f t="shared" si="46"/>
        <v/>
      </c>
      <c r="D427" s="79" t="str">
        <f t="shared" si="47"/>
        <v/>
      </c>
      <c r="E427" s="79" t="str">
        <f t="shared" si="48"/>
        <v/>
      </c>
      <c r="F427" s="79" t="str">
        <f t="shared" si="42"/>
        <v/>
      </c>
      <c r="G427" s="70" t="str">
        <f t="shared" si="43"/>
        <v/>
      </c>
    </row>
    <row r="428" spans="1:7" x14ac:dyDescent="0.35">
      <c r="A428" s="78" t="str">
        <f t="shared" si="44"/>
        <v/>
      </c>
      <c r="B428" s="72" t="str">
        <f t="shared" si="45"/>
        <v/>
      </c>
      <c r="C428" s="70" t="str">
        <f t="shared" si="46"/>
        <v/>
      </c>
      <c r="D428" s="79" t="str">
        <f t="shared" si="47"/>
        <v/>
      </c>
      <c r="E428" s="79" t="str">
        <f t="shared" si="48"/>
        <v/>
      </c>
      <c r="F428" s="79" t="str">
        <f t="shared" si="42"/>
        <v/>
      </c>
      <c r="G428" s="70" t="str">
        <f t="shared" si="43"/>
        <v/>
      </c>
    </row>
    <row r="429" spans="1:7" x14ac:dyDescent="0.35">
      <c r="A429" s="78" t="str">
        <f t="shared" si="44"/>
        <v/>
      </c>
      <c r="B429" s="72" t="str">
        <f t="shared" si="45"/>
        <v/>
      </c>
      <c r="C429" s="70" t="str">
        <f t="shared" si="46"/>
        <v/>
      </c>
      <c r="D429" s="79" t="str">
        <f t="shared" si="47"/>
        <v/>
      </c>
      <c r="E429" s="79" t="str">
        <f t="shared" si="48"/>
        <v/>
      </c>
      <c r="F429" s="79" t="str">
        <f t="shared" si="42"/>
        <v/>
      </c>
      <c r="G429" s="70" t="str">
        <f t="shared" si="43"/>
        <v/>
      </c>
    </row>
    <row r="430" spans="1:7" x14ac:dyDescent="0.35">
      <c r="A430" s="78" t="str">
        <f t="shared" si="44"/>
        <v/>
      </c>
      <c r="B430" s="72" t="str">
        <f t="shared" si="45"/>
        <v/>
      </c>
      <c r="C430" s="70" t="str">
        <f t="shared" si="46"/>
        <v/>
      </c>
      <c r="D430" s="79" t="str">
        <f t="shared" si="47"/>
        <v/>
      </c>
      <c r="E430" s="79" t="str">
        <f t="shared" si="48"/>
        <v/>
      </c>
      <c r="F430" s="79" t="str">
        <f t="shared" si="42"/>
        <v/>
      </c>
      <c r="G430" s="70" t="str">
        <f t="shared" si="43"/>
        <v/>
      </c>
    </row>
    <row r="431" spans="1:7" x14ac:dyDescent="0.35">
      <c r="A431" s="78" t="str">
        <f t="shared" si="44"/>
        <v/>
      </c>
      <c r="B431" s="72" t="str">
        <f t="shared" si="45"/>
        <v/>
      </c>
      <c r="C431" s="70" t="str">
        <f t="shared" si="46"/>
        <v/>
      </c>
      <c r="D431" s="79" t="str">
        <f t="shared" si="47"/>
        <v/>
      </c>
      <c r="E431" s="79" t="str">
        <f t="shared" si="48"/>
        <v/>
      </c>
      <c r="F431" s="79" t="str">
        <f t="shared" si="42"/>
        <v/>
      </c>
      <c r="G431" s="70" t="str">
        <f t="shared" si="43"/>
        <v/>
      </c>
    </row>
    <row r="432" spans="1:7" x14ac:dyDescent="0.35">
      <c r="A432" s="78" t="str">
        <f t="shared" si="44"/>
        <v/>
      </c>
      <c r="B432" s="72" t="str">
        <f t="shared" si="45"/>
        <v/>
      </c>
      <c r="C432" s="70" t="str">
        <f t="shared" si="46"/>
        <v/>
      </c>
      <c r="D432" s="79" t="str">
        <f t="shared" si="47"/>
        <v/>
      </c>
      <c r="E432" s="79" t="str">
        <f t="shared" si="48"/>
        <v/>
      </c>
      <c r="F432" s="79" t="str">
        <f t="shared" si="42"/>
        <v/>
      </c>
      <c r="G432" s="70" t="str">
        <f t="shared" si="43"/>
        <v/>
      </c>
    </row>
    <row r="433" spans="1:7" x14ac:dyDescent="0.35">
      <c r="A433" s="78" t="str">
        <f t="shared" si="44"/>
        <v/>
      </c>
      <c r="B433" s="72" t="str">
        <f t="shared" si="45"/>
        <v/>
      </c>
      <c r="C433" s="70" t="str">
        <f t="shared" si="46"/>
        <v/>
      </c>
      <c r="D433" s="79" t="str">
        <f t="shared" si="47"/>
        <v/>
      </c>
      <c r="E433" s="79" t="str">
        <f t="shared" si="48"/>
        <v/>
      </c>
      <c r="F433" s="79" t="str">
        <f t="shared" si="42"/>
        <v/>
      </c>
      <c r="G433" s="70" t="str">
        <f t="shared" si="43"/>
        <v/>
      </c>
    </row>
    <row r="434" spans="1:7" x14ac:dyDescent="0.35">
      <c r="A434" s="78" t="str">
        <f t="shared" si="44"/>
        <v/>
      </c>
      <c r="B434" s="72" t="str">
        <f t="shared" si="45"/>
        <v/>
      </c>
      <c r="C434" s="70" t="str">
        <f t="shared" si="46"/>
        <v/>
      </c>
      <c r="D434" s="79" t="str">
        <f t="shared" si="47"/>
        <v/>
      </c>
      <c r="E434" s="79" t="str">
        <f t="shared" si="48"/>
        <v/>
      </c>
      <c r="F434" s="79" t="str">
        <f t="shared" si="42"/>
        <v/>
      </c>
      <c r="G434" s="70" t="str">
        <f t="shared" si="43"/>
        <v/>
      </c>
    </row>
    <row r="435" spans="1:7" x14ac:dyDescent="0.35">
      <c r="A435" s="78" t="str">
        <f t="shared" si="44"/>
        <v/>
      </c>
      <c r="B435" s="72" t="str">
        <f t="shared" si="45"/>
        <v/>
      </c>
      <c r="C435" s="70" t="str">
        <f t="shared" si="46"/>
        <v/>
      </c>
      <c r="D435" s="79" t="str">
        <f t="shared" si="47"/>
        <v/>
      </c>
      <c r="E435" s="79" t="str">
        <f t="shared" si="48"/>
        <v/>
      </c>
      <c r="F435" s="79" t="str">
        <f t="shared" si="42"/>
        <v/>
      </c>
      <c r="G435" s="70" t="str">
        <f t="shared" si="43"/>
        <v/>
      </c>
    </row>
    <row r="436" spans="1:7" x14ac:dyDescent="0.35">
      <c r="A436" s="78" t="str">
        <f t="shared" si="44"/>
        <v/>
      </c>
      <c r="B436" s="72" t="str">
        <f t="shared" si="45"/>
        <v/>
      </c>
      <c r="C436" s="70" t="str">
        <f t="shared" si="46"/>
        <v/>
      </c>
      <c r="D436" s="79" t="str">
        <f t="shared" si="47"/>
        <v/>
      </c>
      <c r="E436" s="79" t="str">
        <f t="shared" si="48"/>
        <v/>
      </c>
      <c r="F436" s="79" t="str">
        <f t="shared" si="42"/>
        <v/>
      </c>
      <c r="G436" s="70" t="str">
        <f t="shared" si="43"/>
        <v/>
      </c>
    </row>
    <row r="437" spans="1:7" x14ac:dyDescent="0.35">
      <c r="A437" s="78" t="str">
        <f t="shared" si="44"/>
        <v/>
      </c>
      <c r="B437" s="72" t="str">
        <f t="shared" si="45"/>
        <v/>
      </c>
      <c r="C437" s="70" t="str">
        <f t="shared" si="46"/>
        <v/>
      </c>
      <c r="D437" s="79" t="str">
        <f t="shared" si="47"/>
        <v/>
      </c>
      <c r="E437" s="79" t="str">
        <f t="shared" si="48"/>
        <v/>
      </c>
      <c r="F437" s="79" t="str">
        <f t="shared" si="42"/>
        <v/>
      </c>
      <c r="G437" s="70" t="str">
        <f t="shared" si="43"/>
        <v/>
      </c>
    </row>
    <row r="438" spans="1:7" x14ac:dyDescent="0.35">
      <c r="A438" s="78" t="str">
        <f t="shared" si="44"/>
        <v/>
      </c>
      <c r="B438" s="72" t="str">
        <f t="shared" si="45"/>
        <v/>
      </c>
      <c r="C438" s="70" t="str">
        <f t="shared" si="46"/>
        <v/>
      </c>
      <c r="D438" s="79" t="str">
        <f t="shared" si="47"/>
        <v/>
      </c>
      <c r="E438" s="79" t="str">
        <f t="shared" si="48"/>
        <v/>
      </c>
      <c r="F438" s="79" t="str">
        <f t="shared" si="42"/>
        <v/>
      </c>
      <c r="G438" s="70" t="str">
        <f t="shared" si="43"/>
        <v/>
      </c>
    </row>
    <row r="439" spans="1:7" x14ac:dyDescent="0.35">
      <c r="A439" s="78" t="str">
        <f t="shared" si="44"/>
        <v/>
      </c>
      <c r="B439" s="72" t="str">
        <f t="shared" si="45"/>
        <v/>
      </c>
      <c r="C439" s="70" t="str">
        <f t="shared" si="46"/>
        <v/>
      </c>
      <c r="D439" s="79" t="str">
        <f t="shared" si="47"/>
        <v/>
      </c>
      <c r="E439" s="79" t="str">
        <f t="shared" si="48"/>
        <v/>
      </c>
      <c r="F439" s="79" t="str">
        <f t="shared" si="42"/>
        <v/>
      </c>
      <c r="G439" s="70" t="str">
        <f t="shared" si="43"/>
        <v/>
      </c>
    </row>
    <row r="440" spans="1:7" x14ac:dyDescent="0.35">
      <c r="A440" s="78" t="str">
        <f t="shared" si="44"/>
        <v/>
      </c>
      <c r="B440" s="72" t="str">
        <f t="shared" si="45"/>
        <v/>
      </c>
      <c r="C440" s="70" t="str">
        <f t="shared" si="46"/>
        <v/>
      </c>
      <c r="D440" s="79" t="str">
        <f t="shared" si="47"/>
        <v/>
      </c>
      <c r="E440" s="79" t="str">
        <f t="shared" si="48"/>
        <v/>
      </c>
      <c r="F440" s="79" t="str">
        <f t="shared" si="42"/>
        <v/>
      </c>
      <c r="G440" s="70" t="str">
        <f t="shared" si="43"/>
        <v/>
      </c>
    </row>
    <row r="441" spans="1:7" x14ac:dyDescent="0.35">
      <c r="A441" s="78" t="str">
        <f t="shared" si="44"/>
        <v/>
      </c>
      <c r="B441" s="72" t="str">
        <f t="shared" si="45"/>
        <v/>
      </c>
      <c r="C441" s="70" t="str">
        <f t="shared" si="46"/>
        <v/>
      </c>
      <c r="D441" s="79" t="str">
        <f t="shared" si="47"/>
        <v/>
      </c>
      <c r="E441" s="79" t="str">
        <f t="shared" si="48"/>
        <v/>
      </c>
      <c r="F441" s="79" t="str">
        <f t="shared" si="42"/>
        <v/>
      </c>
      <c r="G441" s="70" t="str">
        <f t="shared" si="43"/>
        <v/>
      </c>
    </row>
    <row r="442" spans="1:7" x14ac:dyDescent="0.35">
      <c r="A442" s="78" t="str">
        <f t="shared" si="44"/>
        <v/>
      </c>
      <c r="B442" s="72" t="str">
        <f t="shared" si="45"/>
        <v/>
      </c>
      <c r="C442" s="70" t="str">
        <f t="shared" si="46"/>
        <v/>
      </c>
      <c r="D442" s="79" t="str">
        <f t="shared" si="47"/>
        <v/>
      </c>
      <c r="E442" s="79" t="str">
        <f t="shared" si="48"/>
        <v/>
      </c>
      <c r="F442" s="79" t="str">
        <f t="shared" si="42"/>
        <v/>
      </c>
      <c r="G442" s="70" t="str">
        <f t="shared" si="43"/>
        <v/>
      </c>
    </row>
    <row r="443" spans="1:7" x14ac:dyDescent="0.35">
      <c r="A443" s="78" t="str">
        <f t="shared" si="44"/>
        <v/>
      </c>
      <c r="B443" s="72" t="str">
        <f t="shared" si="45"/>
        <v/>
      </c>
      <c r="C443" s="70" t="str">
        <f t="shared" si="46"/>
        <v/>
      </c>
      <c r="D443" s="79" t="str">
        <f t="shared" si="47"/>
        <v/>
      </c>
      <c r="E443" s="79" t="str">
        <f t="shared" si="48"/>
        <v/>
      </c>
      <c r="F443" s="79" t="str">
        <f t="shared" si="42"/>
        <v/>
      </c>
      <c r="G443" s="70" t="str">
        <f t="shared" si="43"/>
        <v/>
      </c>
    </row>
    <row r="444" spans="1:7" x14ac:dyDescent="0.35">
      <c r="A444" s="78" t="str">
        <f t="shared" si="44"/>
        <v/>
      </c>
      <c r="B444" s="72" t="str">
        <f t="shared" si="45"/>
        <v/>
      </c>
      <c r="C444" s="70" t="str">
        <f t="shared" si="46"/>
        <v/>
      </c>
      <c r="D444" s="79" t="str">
        <f t="shared" si="47"/>
        <v/>
      </c>
      <c r="E444" s="79" t="str">
        <f t="shared" si="48"/>
        <v/>
      </c>
      <c r="F444" s="79" t="str">
        <f t="shared" si="42"/>
        <v/>
      </c>
      <c r="G444" s="70" t="str">
        <f t="shared" si="43"/>
        <v/>
      </c>
    </row>
    <row r="445" spans="1:7" x14ac:dyDescent="0.35">
      <c r="A445" s="78" t="str">
        <f t="shared" si="44"/>
        <v/>
      </c>
      <c r="B445" s="72" t="str">
        <f t="shared" si="45"/>
        <v/>
      </c>
      <c r="C445" s="70" t="str">
        <f t="shared" si="46"/>
        <v/>
      </c>
      <c r="D445" s="79" t="str">
        <f t="shared" si="47"/>
        <v/>
      </c>
      <c r="E445" s="79" t="str">
        <f t="shared" si="48"/>
        <v/>
      </c>
      <c r="F445" s="79" t="str">
        <f t="shared" si="42"/>
        <v/>
      </c>
      <c r="G445" s="70" t="str">
        <f t="shared" si="43"/>
        <v/>
      </c>
    </row>
    <row r="446" spans="1:7" x14ac:dyDescent="0.35">
      <c r="A446" s="78" t="str">
        <f t="shared" si="44"/>
        <v/>
      </c>
      <c r="B446" s="72" t="str">
        <f t="shared" si="45"/>
        <v/>
      </c>
      <c r="C446" s="70" t="str">
        <f t="shared" si="46"/>
        <v/>
      </c>
      <c r="D446" s="79" t="str">
        <f t="shared" si="47"/>
        <v/>
      </c>
      <c r="E446" s="79" t="str">
        <f t="shared" si="48"/>
        <v/>
      </c>
      <c r="F446" s="79" t="str">
        <f t="shared" si="42"/>
        <v/>
      </c>
      <c r="G446" s="70" t="str">
        <f t="shared" si="43"/>
        <v/>
      </c>
    </row>
    <row r="447" spans="1:7" x14ac:dyDescent="0.35">
      <c r="A447" s="78" t="str">
        <f t="shared" si="44"/>
        <v/>
      </c>
      <c r="B447" s="72" t="str">
        <f t="shared" si="45"/>
        <v/>
      </c>
      <c r="C447" s="70" t="str">
        <f t="shared" si="46"/>
        <v/>
      </c>
      <c r="D447" s="79" t="str">
        <f t="shared" si="47"/>
        <v/>
      </c>
      <c r="E447" s="79" t="str">
        <f t="shared" si="48"/>
        <v/>
      </c>
      <c r="F447" s="79" t="str">
        <f t="shared" si="42"/>
        <v/>
      </c>
      <c r="G447" s="70" t="str">
        <f t="shared" si="43"/>
        <v/>
      </c>
    </row>
    <row r="448" spans="1:7" x14ac:dyDescent="0.35">
      <c r="A448" s="78" t="str">
        <f t="shared" si="44"/>
        <v/>
      </c>
      <c r="B448" s="72" t="str">
        <f t="shared" si="45"/>
        <v/>
      </c>
      <c r="C448" s="70" t="str">
        <f t="shared" si="46"/>
        <v/>
      </c>
      <c r="D448" s="79" t="str">
        <f t="shared" si="47"/>
        <v/>
      </c>
      <c r="E448" s="79" t="str">
        <f t="shared" si="48"/>
        <v/>
      </c>
      <c r="F448" s="79" t="str">
        <f t="shared" si="42"/>
        <v/>
      </c>
      <c r="G448" s="70" t="str">
        <f t="shared" si="43"/>
        <v/>
      </c>
    </row>
    <row r="449" spans="1:7" x14ac:dyDescent="0.35">
      <c r="A449" s="78" t="str">
        <f t="shared" si="44"/>
        <v/>
      </c>
      <c r="B449" s="72" t="str">
        <f t="shared" si="45"/>
        <v/>
      </c>
      <c r="C449" s="70" t="str">
        <f t="shared" si="46"/>
        <v/>
      </c>
      <c r="D449" s="79" t="str">
        <f t="shared" si="47"/>
        <v/>
      </c>
      <c r="E449" s="79" t="str">
        <f t="shared" si="48"/>
        <v/>
      </c>
      <c r="F449" s="79" t="str">
        <f t="shared" si="42"/>
        <v/>
      </c>
      <c r="G449" s="70" t="str">
        <f t="shared" si="43"/>
        <v/>
      </c>
    </row>
    <row r="450" spans="1:7" x14ac:dyDescent="0.35">
      <c r="A450" s="78" t="str">
        <f t="shared" si="44"/>
        <v/>
      </c>
      <c r="B450" s="72" t="str">
        <f t="shared" si="45"/>
        <v/>
      </c>
      <c r="C450" s="70" t="str">
        <f t="shared" si="46"/>
        <v/>
      </c>
      <c r="D450" s="79" t="str">
        <f t="shared" si="47"/>
        <v/>
      </c>
      <c r="E450" s="79" t="str">
        <f t="shared" si="48"/>
        <v/>
      </c>
      <c r="F450" s="79" t="str">
        <f t="shared" si="42"/>
        <v/>
      </c>
      <c r="G450" s="70" t="str">
        <f t="shared" si="43"/>
        <v/>
      </c>
    </row>
    <row r="451" spans="1:7" x14ac:dyDescent="0.35">
      <c r="A451" s="78" t="str">
        <f t="shared" si="44"/>
        <v/>
      </c>
      <c r="B451" s="72" t="str">
        <f t="shared" si="45"/>
        <v/>
      </c>
      <c r="C451" s="70" t="str">
        <f t="shared" si="46"/>
        <v/>
      </c>
      <c r="D451" s="79" t="str">
        <f t="shared" si="47"/>
        <v/>
      </c>
      <c r="E451" s="79" t="str">
        <f t="shared" si="48"/>
        <v/>
      </c>
      <c r="F451" s="79" t="str">
        <f t="shared" si="42"/>
        <v/>
      </c>
      <c r="G451" s="70" t="str">
        <f t="shared" si="43"/>
        <v/>
      </c>
    </row>
    <row r="452" spans="1:7" x14ac:dyDescent="0.35">
      <c r="A452" s="78" t="str">
        <f t="shared" si="44"/>
        <v/>
      </c>
      <c r="B452" s="72" t="str">
        <f t="shared" si="45"/>
        <v/>
      </c>
      <c r="C452" s="70" t="str">
        <f t="shared" si="46"/>
        <v/>
      </c>
      <c r="D452" s="79" t="str">
        <f t="shared" si="47"/>
        <v/>
      </c>
      <c r="E452" s="79" t="str">
        <f t="shared" si="48"/>
        <v/>
      </c>
      <c r="F452" s="79" t="str">
        <f t="shared" si="42"/>
        <v/>
      </c>
      <c r="G452" s="70" t="str">
        <f t="shared" si="43"/>
        <v/>
      </c>
    </row>
    <row r="453" spans="1:7" x14ac:dyDescent="0.35">
      <c r="A453" s="78" t="str">
        <f t="shared" si="44"/>
        <v/>
      </c>
      <c r="B453" s="72" t="str">
        <f t="shared" si="45"/>
        <v/>
      </c>
      <c r="C453" s="70" t="str">
        <f t="shared" si="46"/>
        <v/>
      </c>
      <c r="D453" s="79" t="str">
        <f t="shared" si="47"/>
        <v/>
      </c>
      <c r="E453" s="79" t="str">
        <f t="shared" si="48"/>
        <v/>
      </c>
      <c r="F453" s="79" t="str">
        <f t="shared" si="42"/>
        <v/>
      </c>
      <c r="G453" s="70" t="str">
        <f t="shared" si="43"/>
        <v/>
      </c>
    </row>
    <row r="454" spans="1:7" x14ac:dyDescent="0.35">
      <c r="A454" s="78" t="str">
        <f t="shared" si="44"/>
        <v/>
      </c>
      <c r="B454" s="72" t="str">
        <f t="shared" si="45"/>
        <v/>
      </c>
      <c r="C454" s="70" t="str">
        <f t="shared" si="46"/>
        <v/>
      </c>
      <c r="D454" s="79" t="str">
        <f t="shared" si="47"/>
        <v/>
      </c>
      <c r="E454" s="79" t="str">
        <f t="shared" si="48"/>
        <v/>
      </c>
      <c r="F454" s="79" t="str">
        <f t="shared" si="42"/>
        <v/>
      </c>
      <c r="G454" s="70" t="str">
        <f t="shared" si="43"/>
        <v/>
      </c>
    </row>
    <row r="455" spans="1:7" x14ac:dyDescent="0.35">
      <c r="A455" s="78" t="str">
        <f t="shared" si="44"/>
        <v/>
      </c>
      <c r="B455" s="72" t="str">
        <f t="shared" si="45"/>
        <v/>
      </c>
      <c r="C455" s="70" t="str">
        <f t="shared" si="46"/>
        <v/>
      </c>
      <c r="D455" s="79" t="str">
        <f t="shared" si="47"/>
        <v/>
      </c>
      <c r="E455" s="79" t="str">
        <f t="shared" si="48"/>
        <v/>
      </c>
      <c r="F455" s="79" t="str">
        <f t="shared" si="42"/>
        <v/>
      </c>
      <c r="G455" s="70" t="str">
        <f t="shared" si="43"/>
        <v/>
      </c>
    </row>
    <row r="456" spans="1:7" x14ac:dyDescent="0.35">
      <c r="A456" s="78" t="str">
        <f t="shared" si="44"/>
        <v/>
      </c>
      <c r="B456" s="72" t="str">
        <f t="shared" si="45"/>
        <v/>
      </c>
      <c r="C456" s="70" t="str">
        <f t="shared" si="46"/>
        <v/>
      </c>
      <c r="D456" s="79" t="str">
        <f t="shared" si="47"/>
        <v/>
      </c>
      <c r="E456" s="79" t="str">
        <f t="shared" si="48"/>
        <v/>
      </c>
      <c r="F456" s="79" t="str">
        <f t="shared" si="42"/>
        <v/>
      </c>
      <c r="G456" s="70" t="str">
        <f t="shared" si="43"/>
        <v/>
      </c>
    </row>
    <row r="457" spans="1:7" x14ac:dyDescent="0.35">
      <c r="A457" s="78" t="str">
        <f t="shared" si="44"/>
        <v/>
      </c>
      <c r="B457" s="72" t="str">
        <f t="shared" si="45"/>
        <v/>
      </c>
      <c r="C457" s="70" t="str">
        <f t="shared" si="46"/>
        <v/>
      </c>
      <c r="D457" s="79" t="str">
        <f t="shared" si="47"/>
        <v/>
      </c>
      <c r="E457" s="79" t="str">
        <f t="shared" si="48"/>
        <v/>
      </c>
      <c r="F457" s="79" t="str">
        <f t="shared" si="42"/>
        <v/>
      </c>
      <c r="G457" s="70" t="str">
        <f t="shared" si="43"/>
        <v/>
      </c>
    </row>
    <row r="458" spans="1:7" x14ac:dyDescent="0.35">
      <c r="A458" s="78" t="str">
        <f t="shared" si="44"/>
        <v/>
      </c>
      <c r="B458" s="72" t="str">
        <f t="shared" si="45"/>
        <v/>
      </c>
      <c r="C458" s="70" t="str">
        <f t="shared" si="46"/>
        <v/>
      </c>
      <c r="D458" s="79" t="str">
        <f t="shared" si="47"/>
        <v/>
      </c>
      <c r="E458" s="79" t="str">
        <f t="shared" si="48"/>
        <v/>
      </c>
      <c r="F458" s="79" t="str">
        <f t="shared" si="42"/>
        <v/>
      </c>
      <c r="G458" s="70" t="str">
        <f t="shared" si="43"/>
        <v/>
      </c>
    </row>
    <row r="459" spans="1:7" x14ac:dyDescent="0.35">
      <c r="A459" s="78" t="str">
        <f t="shared" si="44"/>
        <v/>
      </c>
      <c r="B459" s="72" t="str">
        <f t="shared" si="45"/>
        <v/>
      </c>
      <c r="C459" s="70" t="str">
        <f t="shared" si="46"/>
        <v/>
      </c>
      <c r="D459" s="79" t="str">
        <f t="shared" si="47"/>
        <v/>
      </c>
      <c r="E459" s="79" t="str">
        <f t="shared" si="48"/>
        <v/>
      </c>
      <c r="F459" s="79" t="str">
        <f t="shared" si="42"/>
        <v/>
      </c>
      <c r="G459" s="70" t="str">
        <f t="shared" si="43"/>
        <v/>
      </c>
    </row>
    <row r="460" spans="1:7" x14ac:dyDescent="0.35">
      <c r="A460" s="78" t="str">
        <f t="shared" si="44"/>
        <v/>
      </c>
      <c r="B460" s="72" t="str">
        <f t="shared" si="45"/>
        <v/>
      </c>
      <c r="C460" s="70" t="str">
        <f t="shared" si="46"/>
        <v/>
      </c>
      <c r="D460" s="79" t="str">
        <f t="shared" si="47"/>
        <v/>
      </c>
      <c r="E460" s="79" t="str">
        <f t="shared" si="48"/>
        <v/>
      </c>
      <c r="F460" s="79" t="str">
        <f t="shared" si="42"/>
        <v/>
      </c>
      <c r="G460" s="70" t="str">
        <f t="shared" si="43"/>
        <v/>
      </c>
    </row>
    <row r="461" spans="1:7" x14ac:dyDescent="0.35">
      <c r="A461" s="78" t="str">
        <f t="shared" si="44"/>
        <v/>
      </c>
      <c r="B461" s="72" t="str">
        <f t="shared" si="45"/>
        <v/>
      </c>
      <c r="C461" s="70" t="str">
        <f t="shared" si="46"/>
        <v/>
      </c>
      <c r="D461" s="79" t="str">
        <f t="shared" si="47"/>
        <v/>
      </c>
      <c r="E461" s="79" t="str">
        <f t="shared" si="48"/>
        <v/>
      </c>
      <c r="F461" s="79" t="str">
        <f t="shared" si="42"/>
        <v/>
      </c>
      <c r="G461" s="70" t="str">
        <f t="shared" si="43"/>
        <v/>
      </c>
    </row>
    <row r="462" spans="1:7" x14ac:dyDescent="0.35">
      <c r="A462" s="78" t="str">
        <f t="shared" si="44"/>
        <v/>
      </c>
      <c r="B462" s="72" t="str">
        <f t="shared" si="45"/>
        <v/>
      </c>
      <c r="C462" s="70" t="str">
        <f t="shared" si="46"/>
        <v/>
      </c>
      <c r="D462" s="79" t="str">
        <f t="shared" si="47"/>
        <v/>
      </c>
      <c r="E462" s="79" t="str">
        <f t="shared" si="48"/>
        <v/>
      </c>
      <c r="F462" s="79" t="str">
        <f t="shared" si="42"/>
        <v/>
      </c>
      <c r="G462" s="70" t="str">
        <f t="shared" si="43"/>
        <v/>
      </c>
    </row>
    <row r="463" spans="1:7" x14ac:dyDescent="0.35">
      <c r="A463" s="78" t="str">
        <f t="shared" si="44"/>
        <v/>
      </c>
      <c r="B463" s="72" t="str">
        <f t="shared" si="45"/>
        <v/>
      </c>
      <c r="C463" s="70" t="str">
        <f t="shared" si="46"/>
        <v/>
      </c>
      <c r="D463" s="79" t="str">
        <f t="shared" si="47"/>
        <v/>
      </c>
      <c r="E463" s="79" t="str">
        <f t="shared" si="48"/>
        <v/>
      </c>
      <c r="F463" s="79" t="str">
        <f t="shared" si="42"/>
        <v/>
      </c>
      <c r="G463" s="70" t="str">
        <f t="shared" si="43"/>
        <v/>
      </c>
    </row>
    <row r="464" spans="1:7" x14ac:dyDescent="0.35">
      <c r="A464" s="78" t="str">
        <f t="shared" si="44"/>
        <v/>
      </c>
      <c r="B464" s="72" t="str">
        <f t="shared" si="45"/>
        <v/>
      </c>
      <c r="C464" s="70" t="str">
        <f t="shared" si="46"/>
        <v/>
      </c>
      <c r="D464" s="79" t="str">
        <f t="shared" si="47"/>
        <v/>
      </c>
      <c r="E464" s="79" t="str">
        <f t="shared" si="48"/>
        <v/>
      </c>
      <c r="F464" s="79" t="str">
        <f t="shared" ref="F464:F500" si="49">IF(B464="","",SUM(D464:E464))</f>
        <v/>
      </c>
      <c r="G464" s="70" t="str">
        <f t="shared" ref="G464:G500" si="50">IF(B464="","",SUM(C464)-SUM(E464))</f>
        <v/>
      </c>
    </row>
    <row r="465" spans="1:7" x14ac:dyDescent="0.35">
      <c r="A465" s="78" t="str">
        <f t="shared" ref="A465:A500" si="51">IF(B465="","",EDATE(A464,1))</f>
        <v/>
      </c>
      <c r="B465" s="72" t="str">
        <f t="shared" ref="B465:B500" si="52">IF(B464="","",IF(SUM(B464)+1&lt;=$E$7,SUM(B464)+1,""))</f>
        <v/>
      </c>
      <c r="C465" s="70" t="str">
        <f t="shared" ref="C465:C500" si="53">IF(B465="","",G464)</f>
        <v/>
      </c>
      <c r="D465" s="79" t="str">
        <f t="shared" ref="D465:D500" si="54">IF(B465="","",IPMT($E$11/12,B465,$E$7,-$E$8,$E$9,0))</f>
        <v/>
      </c>
      <c r="E465" s="79" t="str">
        <f t="shared" ref="E465:E500" si="55">IF(B465="","",PPMT($E$11/12,B465,$E$7,-$E$8,$E$9,0))</f>
        <v/>
      </c>
      <c r="F465" s="79" t="str">
        <f t="shared" si="49"/>
        <v/>
      </c>
      <c r="G465" s="70" t="str">
        <f t="shared" si="50"/>
        <v/>
      </c>
    </row>
    <row r="466" spans="1:7" x14ac:dyDescent="0.35">
      <c r="A466" s="78" t="str">
        <f t="shared" si="51"/>
        <v/>
      </c>
      <c r="B466" s="72" t="str">
        <f t="shared" si="52"/>
        <v/>
      </c>
      <c r="C466" s="70" t="str">
        <f t="shared" si="53"/>
        <v/>
      </c>
      <c r="D466" s="79" t="str">
        <f t="shared" si="54"/>
        <v/>
      </c>
      <c r="E466" s="79" t="str">
        <f t="shared" si="55"/>
        <v/>
      </c>
      <c r="F466" s="79" t="str">
        <f t="shared" si="49"/>
        <v/>
      </c>
      <c r="G466" s="70" t="str">
        <f t="shared" si="50"/>
        <v/>
      </c>
    </row>
    <row r="467" spans="1:7" x14ac:dyDescent="0.35">
      <c r="A467" s="78" t="str">
        <f t="shared" si="51"/>
        <v/>
      </c>
      <c r="B467" s="72" t="str">
        <f t="shared" si="52"/>
        <v/>
      </c>
      <c r="C467" s="70" t="str">
        <f t="shared" si="53"/>
        <v/>
      </c>
      <c r="D467" s="79" t="str">
        <f t="shared" si="54"/>
        <v/>
      </c>
      <c r="E467" s="79" t="str">
        <f t="shared" si="55"/>
        <v/>
      </c>
      <c r="F467" s="79" t="str">
        <f t="shared" si="49"/>
        <v/>
      </c>
      <c r="G467" s="70" t="str">
        <f t="shared" si="50"/>
        <v/>
      </c>
    </row>
    <row r="468" spans="1:7" x14ac:dyDescent="0.35">
      <c r="A468" s="78" t="str">
        <f t="shared" si="51"/>
        <v/>
      </c>
      <c r="B468" s="72" t="str">
        <f t="shared" si="52"/>
        <v/>
      </c>
      <c r="C468" s="70" t="str">
        <f t="shared" si="53"/>
        <v/>
      </c>
      <c r="D468" s="79" t="str">
        <f t="shared" si="54"/>
        <v/>
      </c>
      <c r="E468" s="79" t="str">
        <f t="shared" si="55"/>
        <v/>
      </c>
      <c r="F468" s="79" t="str">
        <f t="shared" si="49"/>
        <v/>
      </c>
      <c r="G468" s="70" t="str">
        <f t="shared" si="50"/>
        <v/>
      </c>
    </row>
    <row r="469" spans="1:7" x14ac:dyDescent="0.35">
      <c r="A469" s="78" t="str">
        <f t="shared" si="51"/>
        <v/>
      </c>
      <c r="B469" s="72" t="str">
        <f t="shared" si="52"/>
        <v/>
      </c>
      <c r="C469" s="70" t="str">
        <f t="shared" si="53"/>
        <v/>
      </c>
      <c r="D469" s="79" t="str">
        <f t="shared" si="54"/>
        <v/>
      </c>
      <c r="E469" s="79" t="str">
        <f t="shared" si="55"/>
        <v/>
      </c>
      <c r="F469" s="79" t="str">
        <f t="shared" si="49"/>
        <v/>
      </c>
      <c r="G469" s="70" t="str">
        <f t="shared" si="50"/>
        <v/>
      </c>
    </row>
    <row r="470" spans="1:7" x14ac:dyDescent="0.35">
      <c r="A470" s="78" t="str">
        <f t="shared" si="51"/>
        <v/>
      </c>
      <c r="B470" s="72" t="str">
        <f t="shared" si="52"/>
        <v/>
      </c>
      <c r="C470" s="70" t="str">
        <f t="shared" si="53"/>
        <v/>
      </c>
      <c r="D470" s="79" t="str">
        <f t="shared" si="54"/>
        <v/>
      </c>
      <c r="E470" s="79" t="str">
        <f t="shared" si="55"/>
        <v/>
      </c>
      <c r="F470" s="79" t="str">
        <f t="shared" si="49"/>
        <v/>
      </c>
      <c r="G470" s="70" t="str">
        <f t="shared" si="50"/>
        <v/>
      </c>
    </row>
    <row r="471" spans="1:7" x14ac:dyDescent="0.35">
      <c r="A471" s="78" t="str">
        <f t="shared" si="51"/>
        <v/>
      </c>
      <c r="B471" s="72" t="str">
        <f t="shared" si="52"/>
        <v/>
      </c>
      <c r="C471" s="70" t="str">
        <f t="shared" si="53"/>
        <v/>
      </c>
      <c r="D471" s="79" t="str">
        <f t="shared" si="54"/>
        <v/>
      </c>
      <c r="E471" s="79" t="str">
        <f t="shared" si="55"/>
        <v/>
      </c>
      <c r="F471" s="79" t="str">
        <f t="shared" si="49"/>
        <v/>
      </c>
      <c r="G471" s="70" t="str">
        <f t="shared" si="50"/>
        <v/>
      </c>
    </row>
    <row r="472" spans="1:7" x14ac:dyDescent="0.35">
      <c r="A472" s="78" t="str">
        <f t="shared" si="51"/>
        <v/>
      </c>
      <c r="B472" s="72" t="str">
        <f t="shared" si="52"/>
        <v/>
      </c>
      <c r="C472" s="70" t="str">
        <f t="shared" si="53"/>
        <v/>
      </c>
      <c r="D472" s="79" t="str">
        <f t="shared" si="54"/>
        <v/>
      </c>
      <c r="E472" s="79" t="str">
        <f t="shared" si="55"/>
        <v/>
      </c>
      <c r="F472" s="79" t="str">
        <f t="shared" si="49"/>
        <v/>
      </c>
      <c r="G472" s="70" t="str">
        <f t="shared" si="50"/>
        <v/>
      </c>
    </row>
    <row r="473" spans="1:7" x14ac:dyDescent="0.35">
      <c r="A473" s="78" t="str">
        <f t="shared" si="51"/>
        <v/>
      </c>
      <c r="B473" s="72" t="str">
        <f t="shared" si="52"/>
        <v/>
      </c>
      <c r="C473" s="70" t="str">
        <f t="shared" si="53"/>
        <v/>
      </c>
      <c r="D473" s="79" t="str">
        <f t="shared" si="54"/>
        <v/>
      </c>
      <c r="E473" s="79" t="str">
        <f t="shared" si="55"/>
        <v/>
      </c>
      <c r="F473" s="79" t="str">
        <f t="shared" si="49"/>
        <v/>
      </c>
      <c r="G473" s="70" t="str">
        <f t="shared" si="50"/>
        <v/>
      </c>
    </row>
    <row r="474" spans="1:7" x14ac:dyDescent="0.35">
      <c r="A474" s="78" t="str">
        <f t="shared" si="51"/>
        <v/>
      </c>
      <c r="B474" s="72" t="str">
        <f t="shared" si="52"/>
        <v/>
      </c>
      <c r="C474" s="70" t="str">
        <f t="shared" si="53"/>
        <v/>
      </c>
      <c r="D474" s="79" t="str">
        <f t="shared" si="54"/>
        <v/>
      </c>
      <c r="E474" s="79" t="str">
        <f t="shared" si="55"/>
        <v/>
      </c>
      <c r="F474" s="79" t="str">
        <f t="shared" si="49"/>
        <v/>
      </c>
      <c r="G474" s="70" t="str">
        <f t="shared" si="50"/>
        <v/>
      </c>
    </row>
    <row r="475" spans="1:7" x14ac:dyDescent="0.35">
      <c r="A475" s="78" t="str">
        <f t="shared" si="51"/>
        <v/>
      </c>
      <c r="B475" s="72" t="str">
        <f t="shared" si="52"/>
        <v/>
      </c>
      <c r="C475" s="70" t="str">
        <f t="shared" si="53"/>
        <v/>
      </c>
      <c r="D475" s="79" t="str">
        <f t="shared" si="54"/>
        <v/>
      </c>
      <c r="E475" s="79" t="str">
        <f t="shared" si="55"/>
        <v/>
      </c>
      <c r="F475" s="79" t="str">
        <f t="shared" si="49"/>
        <v/>
      </c>
      <c r="G475" s="70" t="str">
        <f t="shared" si="50"/>
        <v/>
      </c>
    </row>
    <row r="476" spans="1:7" x14ac:dyDescent="0.35">
      <c r="A476" s="78" t="str">
        <f t="shared" si="51"/>
        <v/>
      </c>
      <c r="B476" s="72" t="str">
        <f t="shared" si="52"/>
        <v/>
      </c>
      <c r="C476" s="70" t="str">
        <f t="shared" si="53"/>
        <v/>
      </c>
      <c r="D476" s="79" t="str">
        <f t="shared" si="54"/>
        <v/>
      </c>
      <c r="E476" s="79" t="str">
        <f t="shared" si="55"/>
        <v/>
      </c>
      <c r="F476" s="79" t="str">
        <f t="shared" si="49"/>
        <v/>
      </c>
      <c r="G476" s="70" t="str">
        <f t="shared" si="50"/>
        <v/>
      </c>
    </row>
    <row r="477" spans="1:7" x14ac:dyDescent="0.35">
      <c r="A477" s="78" t="str">
        <f t="shared" si="51"/>
        <v/>
      </c>
      <c r="B477" s="72" t="str">
        <f t="shared" si="52"/>
        <v/>
      </c>
      <c r="C477" s="70" t="str">
        <f t="shared" si="53"/>
        <v/>
      </c>
      <c r="D477" s="79" t="str">
        <f t="shared" si="54"/>
        <v/>
      </c>
      <c r="E477" s="79" t="str">
        <f t="shared" si="55"/>
        <v/>
      </c>
      <c r="F477" s="79" t="str">
        <f t="shared" si="49"/>
        <v/>
      </c>
      <c r="G477" s="70" t="str">
        <f t="shared" si="50"/>
        <v/>
      </c>
    </row>
    <row r="478" spans="1:7" x14ac:dyDescent="0.35">
      <c r="A478" s="78" t="str">
        <f t="shared" si="51"/>
        <v/>
      </c>
      <c r="B478" s="72" t="str">
        <f t="shared" si="52"/>
        <v/>
      </c>
      <c r="C478" s="70" t="str">
        <f t="shared" si="53"/>
        <v/>
      </c>
      <c r="D478" s="79" t="str">
        <f t="shared" si="54"/>
        <v/>
      </c>
      <c r="E478" s="79" t="str">
        <f t="shared" si="55"/>
        <v/>
      </c>
      <c r="F478" s="79" t="str">
        <f t="shared" si="49"/>
        <v/>
      </c>
      <c r="G478" s="70" t="str">
        <f t="shared" si="50"/>
        <v/>
      </c>
    </row>
    <row r="479" spans="1:7" x14ac:dyDescent="0.35">
      <c r="A479" s="78" t="str">
        <f t="shared" si="51"/>
        <v/>
      </c>
      <c r="B479" s="72" t="str">
        <f t="shared" si="52"/>
        <v/>
      </c>
      <c r="C479" s="70" t="str">
        <f t="shared" si="53"/>
        <v/>
      </c>
      <c r="D479" s="79" t="str">
        <f t="shared" si="54"/>
        <v/>
      </c>
      <c r="E479" s="79" t="str">
        <f t="shared" si="55"/>
        <v/>
      </c>
      <c r="F479" s="79" t="str">
        <f t="shared" si="49"/>
        <v/>
      </c>
      <c r="G479" s="70" t="str">
        <f t="shared" si="50"/>
        <v/>
      </c>
    </row>
    <row r="480" spans="1:7" x14ac:dyDescent="0.35">
      <c r="A480" s="78" t="str">
        <f t="shared" si="51"/>
        <v/>
      </c>
      <c r="B480" s="72" t="str">
        <f t="shared" si="52"/>
        <v/>
      </c>
      <c r="C480" s="70" t="str">
        <f t="shared" si="53"/>
        <v/>
      </c>
      <c r="D480" s="79" t="str">
        <f t="shared" si="54"/>
        <v/>
      </c>
      <c r="E480" s="79" t="str">
        <f t="shared" si="55"/>
        <v/>
      </c>
      <c r="F480" s="79" t="str">
        <f t="shared" si="49"/>
        <v/>
      </c>
      <c r="G480" s="70" t="str">
        <f t="shared" si="50"/>
        <v/>
      </c>
    </row>
    <row r="481" spans="1:7" x14ac:dyDescent="0.35">
      <c r="A481" s="78" t="str">
        <f t="shared" si="51"/>
        <v/>
      </c>
      <c r="B481" s="72" t="str">
        <f t="shared" si="52"/>
        <v/>
      </c>
      <c r="C481" s="70" t="str">
        <f t="shared" si="53"/>
        <v/>
      </c>
      <c r="D481" s="79" t="str">
        <f t="shared" si="54"/>
        <v/>
      </c>
      <c r="E481" s="79" t="str">
        <f t="shared" si="55"/>
        <v/>
      </c>
      <c r="F481" s="79" t="str">
        <f t="shared" si="49"/>
        <v/>
      </c>
      <c r="G481" s="70" t="str">
        <f t="shared" si="50"/>
        <v/>
      </c>
    </row>
    <row r="482" spans="1:7" x14ac:dyDescent="0.35">
      <c r="A482" s="78" t="str">
        <f t="shared" si="51"/>
        <v/>
      </c>
      <c r="B482" s="72" t="str">
        <f t="shared" si="52"/>
        <v/>
      </c>
      <c r="C482" s="70" t="str">
        <f t="shared" si="53"/>
        <v/>
      </c>
      <c r="D482" s="79" t="str">
        <f t="shared" si="54"/>
        <v/>
      </c>
      <c r="E482" s="79" t="str">
        <f t="shared" si="55"/>
        <v/>
      </c>
      <c r="F482" s="79" t="str">
        <f t="shared" si="49"/>
        <v/>
      </c>
      <c r="G482" s="70" t="str">
        <f t="shared" si="50"/>
        <v/>
      </c>
    </row>
    <row r="483" spans="1:7" x14ac:dyDescent="0.35">
      <c r="A483" s="78" t="str">
        <f t="shared" si="51"/>
        <v/>
      </c>
      <c r="B483" s="72" t="str">
        <f t="shared" si="52"/>
        <v/>
      </c>
      <c r="C483" s="70" t="str">
        <f t="shared" si="53"/>
        <v/>
      </c>
      <c r="D483" s="79" t="str">
        <f t="shared" si="54"/>
        <v/>
      </c>
      <c r="E483" s="79" t="str">
        <f t="shared" si="55"/>
        <v/>
      </c>
      <c r="F483" s="79" t="str">
        <f t="shared" si="49"/>
        <v/>
      </c>
      <c r="G483" s="70" t="str">
        <f t="shared" si="50"/>
        <v/>
      </c>
    </row>
    <row r="484" spans="1:7" x14ac:dyDescent="0.35">
      <c r="A484" s="78" t="str">
        <f t="shared" si="51"/>
        <v/>
      </c>
      <c r="B484" s="72" t="str">
        <f t="shared" si="52"/>
        <v/>
      </c>
      <c r="C484" s="70" t="str">
        <f t="shared" si="53"/>
        <v/>
      </c>
      <c r="D484" s="79" t="str">
        <f t="shared" si="54"/>
        <v/>
      </c>
      <c r="E484" s="79" t="str">
        <f t="shared" si="55"/>
        <v/>
      </c>
      <c r="F484" s="79" t="str">
        <f t="shared" si="49"/>
        <v/>
      </c>
      <c r="G484" s="70" t="str">
        <f t="shared" si="50"/>
        <v/>
      </c>
    </row>
    <row r="485" spans="1:7" x14ac:dyDescent="0.35">
      <c r="A485" s="78" t="str">
        <f t="shared" si="51"/>
        <v/>
      </c>
      <c r="B485" s="72" t="str">
        <f t="shared" si="52"/>
        <v/>
      </c>
      <c r="C485" s="70" t="str">
        <f t="shared" si="53"/>
        <v/>
      </c>
      <c r="D485" s="79" t="str">
        <f t="shared" si="54"/>
        <v/>
      </c>
      <c r="E485" s="79" t="str">
        <f t="shared" si="55"/>
        <v/>
      </c>
      <c r="F485" s="79" t="str">
        <f t="shared" si="49"/>
        <v/>
      </c>
      <c r="G485" s="70" t="str">
        <f t="shared" si="50"/>
        <v/>
      </c>
    </row>
    <row r="486" spans="1:7" x14ac:dyDescent="0.35">
      <c r="A486" s="78" t="str">
        <f t="shared" si="51"/>
        <v/>
      </c>
      <c r="B486" s="72" t="str">
        <f t="shared" si="52"/>
        <v/>
      </c>
      <c r="C486" s="70" t="str">
        <f t="shared" si="53"/>
        <v/>
      </c>
      <c r="D486" s="79" t="str">
        <f t="shared" si="54"/>
        <v/>
      </c>
      <c r="E486" s="79" t="str">
        <f t="shared" si="55"/>
        <v/>
      </c>
      <c r="F486" s="79" t="str">
        <f t="shared" si="49"/>
        <v/>
      </c>
      <c r="G486" s="70" t="str">
        <f t="shared" si="50"/>
        <v/>
      </c>
    </row>
    <row r="487" spans="1:7" x14ac:dyDescent="0.35">
      <c r="A487" s="78" t="str">
        <f t="shared" si="51"/>
        <v/>
      </c>
      <c r="B487" s="72" t="str">
        <f t="shared" si="52"/>
        <v/>
      </c>
      <c r="C487" s="70" t="str">
        <f t="shared" si="53"/>
        <v/>
      </c>
      <c r="D487" s="79" t="str">
        <f t="shared" si="54"/>
        <v/>
      </c>
      <c r="E487" s="79" t="str">
        <f t="shared" si="55"/>
        <v/>
      </c>
      <c r="F487" s="79" t="str">
        <f t="shared" si="49"/>
        <v/>
      </c>
      <c r="G487" s="70" t="str">
        <f t="shared" si="50"/>
        <v/>
      </c>
    </row>
    <row r="488" spans="1:7" x14ac:dyDescent="0.35">
      <c r="A488" s="78" t="str">
        <f t="shared" si="51"/>
        <v/>
      </c>
      <c r="B488" s="72" t="str">
        <f t="shared" si="52"/>
        <v/>
      </c>
      <c r="C488" s="70" t="str">
        <f t="shared" si="53"/>
        <v/>
      </c>
      <c r="D488" s="79" t="str">
        <f t="shared" si="54"/>
        <v/>
      </c>
      <c r="E488" s="79" t="str">
        <f t="shared" si="55"/>
        <v/>
      </c>
      <c r="F488" s="79" t="str">
        <f t="shared" si="49"/>
        <v/>
      </c>
      <c r="G488" s="70" t="str">
        <f t="shared" si="50"/>
        <v/>
      </c>
    </row>
    <row r="489" spans="1:7" x14ac:dyDescent="0.35">
      <c r="A489" s="78" t="str">
        <f t="shared" si="51"/>
        <v/>
      </c>
      <c r="B489" s="72" t="str">
        <f t="shared" si="52"/>
        <v/>
      </c>
      <c r="C489" s="70" t="str">
        <f t="shared" si="53"/>
        <v/>
      </c>
      <c r="D489" s="79" t="str">
        <f t="shared" si="54"/>
        <v/>
      </c>
      <c r="E489" s="79" t="str">
        <f t="shared" si="55"/>
        <v/>
      </c>
      <c r="F489" s="79" t="str">
        <f t="shared" si="49"/>
        <v/>
      </c>
      <c r="G489" s="70" t="str">
        <f t="shared" si="50"/>
        <v/>
      </c>
    </row>
    <row r="490" spans="1:7" x14ac:dyDescent="0.35">
      <c r="A490" s="78" t="str">
        <f t="shared" si="51"/>
        <v/>
      </c>
      <c r="B490" s="72" t="str">
        <f t="shared" si="52"/>
        <v/>
      </c>
      <c r="C490" s="70" t="str">
        <f t="shared" si="53"/>
        <v/>
      </c>
      <c r="D490" s="79" t="str">
        <f t="shared" si="54"/>
        <v/>
      </c>
      <c r="E490" s="79" t="str">
        <f t="shared" si="55"/>
        <v/>
      </c>
      <c r="F490" s="79" t="str">
        <f t="shared" si="49"/>
        <v/>
      </c>
      <c r="G490" s="70" t="str">
        <f t="shared" si="50"/>
        <v/>
      </c>
    </row>
    <row r="491" spans="1:7" x14ac:dyDescent="0.35">
      <c r="A491" s="78" t="str">
        <f t="shared" si="51"/>
        <v/>
      </c>
      <c r="B491" s="72" t="str">
        <f t="shared" si="52"/>
        <v/>
      </c>
      <c r="C491" s="70" t="str">
        <f t="shared" si="53"/>
        <v/>
      </c>
      <c r="D491" s="79" t="str">
        <f t="shared" si="54"/>
        <v/>
      </c>
      <c r="E491" s="79" t="str">
        <f t="shared" si="55"/>
        <v/>
      </c>
      <c r="F491" s="79" t="str">
        <f t="shared" si="49"/>
        <v/>
      </c>
      <c r="G491" s="70" t="str">
        <f t="shared" si="50"/>
        <v/>
      </c>
    </row>
    <row r="492" spans="1:7" x14ac:dyDescent="0.35">
      <c r="A492" s="78" t="str">
        <f t="shared" si="51"/>
        <v/>
      </c>
      <c r="B492" s="72" t="str">
        <f t="shared" si="52"/>
        <v/>
      </c>
      <c r="C492" s="70" t="str">
        <f t="shared" si="53"/>
        <v/>
      </c>
      <c r="D492" s="79" t="str">
        <f t="shared" si="54"/>
        <v/>
      </c>
      <c r="E492" s="79" t="str">
        <f t="shared" si="55"/>
        <v/>
      </c>
      <c r="F492" s="79" t="str">
        <f t="shared" si="49"/>
        <v/>
      </c>
      <c r="G492" s="70" t="str">
        <f t="shared" si="50"/>
        <v/>
      </c>
    </row>
    <row r="493" spans="1:7" x14ac:dyDescent="0.35">
      <c r="A493" s="78" t="str">
        <f t="shared" si="51"/>
        <v/>
      </c>
      <c r="B493" s="72" t="str">
        <f t="shared" si="52"/>
        <v/>
      </c>
      <c r="C493" s="70" t="str">
        <f t="shared" si="53"/>
        <v/>
      </c>
      <c r="D493" s="79" t="str">
        <f t="shared" si="54"/>
        <v/>
      </c>
      <c r="E493" s="79" t="str">
        <f t="shared" si="55"/>
        <v/>
      </c>
      <c r="F493" s="79" t="str">
        <f t="shared" si="49"/>
        <v/>
      </c>
      <c r="G493" s="70" t="str">
        <f t="shared" si="50"/>
        <v/>
      </c>
    </row>
    <row r="494" spans="1:7" x14ac:dyDescent="0.35">
      <c r="A494" s="78" t="str">
        <f t="shared" si="51"/>
        <v/>
      </c>
      <c r="B494" s="72" t="str">
        <f t="shared" si="52"/>
        <v/>
      </c>
      <c r="C494" s="70" t="str">
        <f t="shared" si="53"/>
        <v/>
      </c>
      <c r="D494" s="79" t="str">
        <f t="shared" si="54"/>
        <v/>
      </c>
      <c r="E494" s="79" t="str">
        <f t="shared" si="55"/>
        <v/>
      </c>
      <c r="F494" s="79" t="str">
        <f t="shared" si="49"/>
        <v/>
      </c>
      <c r="G494" s="70" t="str">
        <f t="shared" si="50"/>
        <v/>
      </c>
    </row>
    <row r="495" spans="1:7" x14ac:dyDescent="0.35">
      <c r="A495" s="78" t="str">
        <f t="shared" si="51"/>
        <v/>
      </c>
      <c r="B495" s="72" t="str">
        <f t="shared" si="52"/>
        <v/>
      </c>
      <c r="C495" s="70" t="str">
        <f t="shared" si="53"/>
        <v/>
      </c>
      <c r="D495" s="79" t="str">
        <f t="shared" si="54"/>
        <v/>
      </c>
      <c r="E495" s="79" t="str">
        <f t="shared" si="55"/>
        <v/>
      </c>
      <c r="F495" s="79" t="str">
        <f t="shared" si="49"/>
        <v/>
      </c>
      <c r="G495" s="70" t="str">
        <f t="shared" si="50"/>
        <v/>
      </c>
    </row>
    <row r="496" spans="1:7" x14ac:dyDescent="0.35">
      <c r="A496" s="78" t="str">
        <f t="shared" si="51"/>
        <v/>
      </c>
      <c r="B496" s="72" t="str">
        <f t="shared" si="52"/>
        <v/>
      </c>
      <c r="C496" s="70" t="str">
        <f t="shared" si="53"/>
        <v/>
      </c>
      <c r="D496" s="79" t="str">
        <f t="shared" si="54"/>
        <v/>
      </c>
      <c r="E496" s="79" t="str">
        <f t="shared" si="55"/>
        <v/>
      </c>
      <c r="F496" s="79" t="str">
        <f t="shared" si="49"/>
        <v/>
      </c>
      <c r="G496" s="70" t="str">
        <f t="shared" si="50"/>
        <v/>
      </c>
    </row>
    <row r="497" spans="1:7" x14ac:dyDescent="0.35">
      <c r="A497" s="78" t="str">
        <f t="shared" si="51"/>
        <v/>
      </c>
      <c r="B497" s="72" t="str">
        <f t="shared" si="52"/>
        <v/>
      </c>
      <c r="C497" s="70" t="str">
        <f t="shared" si="53"/>
        <v/>
      </c>
      <c r="D497" s="79" t="str">
        <f t="shared" si="54"/>
        <v/>
      </c>
      <c r="E497" s="79" t="str">
        <f t="shared" si="55"/>
        <v/>
      </c>
      <c r="F497" s="79" t="str">
        <f t="shared" si="49"/>
        <v/>
      </c>
      <c r="G497" s="70" t="str">
        <f t="shared" si="50"/>
        <v/>
      </c>
    </row>
    <row r="498" spans="1:7" x14ac:dyDescent="0.35">
      <c r="A498" s="78" t="str">
        <f t="shared" si="51"/>
        <v/>
      </c>
      <c r="B498" s="72" t="str">
        <f t="shared" si="52"/>
        <v/>
      </c>
      <c r="C498" s="70" t="str">
        <f t="shared" si="53"/>
        <v/>
      </c>
      <c r="D498" s="79" t="str">
        <f t="shared" si="54"/>
        <v/>
      </c>
      <c r="E498" s="79" t="str">
        <f t="shared" si="55"/>
        <v/>
      </c>
      <c r="F498" s="79" t="str">
        <f t="shared" si="49"/>
        <v/>
      </c>
      <c r="G498" s="70" t="str">
        <f t="shared" si="50"/>
        <v/>
      </c>
    </row>
    <row r="499" spans="1:7" x14ac:dyDescent="0.35">
      <c r="A499" s="78" t="str">
        <f t="shared" si="51"/>
        <v/>
      </c>
      <c r="B499" s="72" t="str">
        <f t="shared" si="52"/>
        <v/>
      </c>
      <c r="C499" s="70" t="str">
        <f t="shared" si="53"/>
        <v/>
      </c>
      <c r="D499" s="79" t="str">
        <f t="shared" si="54"/>
        <v/>
      </c>
      <c r="E499" s="79" t="str">
        <f t="shared" si="55"/>
        <v/>
      </c>
      <c r="F499" s="79" t="str">
        <f t="shared" si="49"/>
        <v/>
      </c>
      <c r="G499" s="70" t="str">
        <f t="shared" si="50"/>
        <v/>
      </c>
    </row>
    <row r="500" spans="1:7" x14ac:dyDescent="0.35">
      <c r="A500" s="78" t="str">
        <f t="shared" si="51"/>
        <v/>
      </c>
      <c r="B500" s="72" t="str">
        <f t="shared" si="52"/>
        <v/>
      </c>
      <c r="C500" s="70" t="str">
        <f t="shared" si="53"/>
        <v/>
      </c>
      <c r="D500" s="79" t="str">
        <f t="shared" si="54"/>
        <v/>
      </c>
      <c r="E500" s="79" t="str">
        <f t="shared" si="55"/>
        <v/>
      </c>
      <c r="F500" s="79" t="str">
        <f t="shared" si="49"/>
        <v/>
      </c>
      <c r="G500" s="70"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00"/>
  <sheetViews>
    <sheetView workbookViewId="0">
      <selection activeCell="B4" sqref="B4"/>
    </sheetView>
  </sheetViews>
  <sheetFormatPr defaultColWidth="9.1796875" defaultRowHeight="14.5" x14ac:dyDescent="0.35"/>
  <cols>
    <col min="1" max="1" width="9.1796875" style="73"/>
    <col min="2" max="2" width="7.81640625" style="73" customWidth="1"/>
    <col min="3" max="3" width="14.54296875" style="73" customWidth="1"/>
    <col min="4" max="4" width="14.453125" style="73" customWidth="1"/>
    <col min="5" max="6" width="14.54296875" style="73" customWidth="1"/>
    <col min="7" max="7" width="14.54296875" style="87" customWidth="1"/>
    <col min="8" max="16384" width="9.1796875" style="73"/>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105" t="s">
        <v>46</v>
      </c>
      <c r="C4" s="106"/>
      <c r="D4" s="106"/>
      <c r="E4" s="67"/>
      <c r="F4" s="107" t="str">
        <f>'Lisa 3'!D7</f>
        <v>Kalevi tn 1, Tartu linn</v>
      </c>
      <c r="G4" s="108"/>
      <c r="K4" s="87"/>
      <c r="L4" s="86"/>
    </row>
    <row r="5" spans="1:13" x14ac:dyDescent="0.35">
      <c r="A5" s="65"/>
      <c r="B5" s="106"/>
      <c r="C5" s="106"/>
      <c r="D5" s="106"/>
      <c r="E5" s="106"/>
      <c r="F5" s="109"/>
      <c r="G5" s="106"/>
      <c r="K5" s="85"/>
      <c r="L5" s="86"/>
    </row>
    <row r="6" spans="1:13" x14ac:dyDescent="0.35">
      <c r="A6" s="65"/>
      <c r="B6" s="110" t="s">
        <v>47</v>
      </c>
      <c r="C6" s="111"/>
      <c r="D6" s="112"/>
      <c r="E6" s="113">
        <v>45931</v>
      </c>
      <c r="F6" s="114"/>
      <c r="G6" s="106"/>
      <c r="K6" s="80"/>
      <c r="L6" s="80"/>
    </row>
    <row r="7" spans="1:13" x14ac:dyDescent="0.35">
      <c r="A7" s="65"/>
      <c r="B7" s="115" t="s">
        <v>48</v>
      </c>
      <c r="C7" s="67"/>
      <c r="D7" s="116"/>
      <c r="E7" s="117">
        <v>120</v>
      </c>
      <c r="F7" s="118" t="s">
        <v>49</v>
      </c>
      <c r="G7" s="106"/>
      <c r="K7" s="82"/>
      <c r="L7" s="82"/>
    </row>
    <row r="8" spans="1:13" x14ac:dyDescent="0.35">
      <c r="A8" s="65"/>
      <c r="B8" s="115" t="s">
        <v>53</v>
      </c>
      <c r="C8" s="67"/>
      <c r="D8" s="119">
        <f>E6-1</f>
        <v>45930</v>
      </c>
      <c r="E8" s="120">
        <v>116423.15085457562</v>
      </c>
      <c r="F8" s="118" t="s">
        <v>51</v>
      </c>
      <c r="G8" s="106"/>
      <c r="K8" s="82"/>
      <c r="L8" s="82"/>
    </row>
    <row r="9" spans="1:13" x14ac:dyDescent="0.35">
      <c r="A9" s="65"/>
      <c r="B9" s="115" t="s">
        <v>54</v>
      </c>
      <c r="C9" s="67"/>
      <c r="D9" s="119">
        <f>EOMONTH(D8,E7)</f>
        <v>49582</v>
      </c>
      <c r="E9" s="120">
        <v>0</v>
      </c>
      <c r="F9" s="118" t="s">
        <v>51</v>
      </c>
      <c r="G9" s="121"/>
      <c r="K9" s="82"/>
      <c r="L9" s="82"/>
    </row>
    <row r="10" spans="1:13" x14ac:dyDescent="0.35">
      <c r="A10" s="65"/>
      <c r="B10" s="115" t="s">
        <v>52</v>
      </c>
      <c r="C10" s="67"/>
      <c r="D10" s="116"/>
      <c r="E10" s="122">
        <v>1</v>
      </c>
      <c r="F10" s="118"/>
      <c r="G10" s="106"/>
      <c r="K10" s="83"/>
      <c r="L10" s="83"/>
    </row>
    <row r="11" spans="1:13" x14ac:dyDescent="0.35">
      <c r="A11" s="65"/>
      <c r="B11" s="123" t="s">
        <v>75</v>
      </c>
      <c r="C11" s="124"/>
      <c r="D11" s="125"/>
      <c r="E11" s="126">
        <v>5.8000000000000003E-2</v>
      </c>
      <c r="F11" s="127"/>
      <c r="G11" s="106"/>
      <c r="K11" s="82"/>
      <c r="L11" s="82"/>
      <c r="M11" s="83"/>
    </row>
    <row r="12" spans="1:13" x14ac:dyDescent="0.35">
      <c r="A12" s="65"/>
      <c r="B12" s="74"/>
      <c r="C12" s="72"/>
      <c r="E12" s="76"/>
      <c r="F12" s="74"/>
      <c r="G12" s="75"/>
      <c r="K12" s="82"/>
      <c r="L12" s="82"/>
      <c r="M12" s="83"/>
    </row>
    <row r="13" spans="1:13" x14ac:dyDescent="0.35">
      <c r="G13" s="73"/>
      <c r="K13" s="82"/>
      <c r="L13" s="82"/>
      <c r="M13" s="83"/>
    </row>
    <row r="14" spans="1:13" ht="15" thickBot="1" x14ac:dyDescent="0.4">
      <c r="A14" s="77" t="s">
        <v>55</v>
      </c>
      <c r="B14" s="77" t="s">
        <v>56</v>
      </c>
      <c r="C14" s="77" t="s">
        <v>57</v>
      </c>
      <c r="D14" s="77" t="s">
        <v>58</v>
      </c>
      <c r="E14" s="77" t="s">
        <v>59</v>
      </c>
      <c r="F14" s="77" t="s">
        <v>60</v>
      </c>
      <c r="G14" s="77" t="s">
        <v>61</v>
      </c>
      <c r="K14" s="82"/>
      <c r="L14" s="82"/>
      <c r="M14" s="83"/>
    </row>
    <row r="15" spans="1:13" x14ac:dyDescent="0.35">
      <c r="A15" s="78">
        <f>IF(B15="","",E6)</f>
        <v>45931</v>
      </c>
      <c r="B15" s="72">
        <f>IF(E7&gt;0,1,"")</f>
        <v>1</v>
      </c>
      <c r="C15" s="70">
        <f>IF(B15="","",E8)</f>
        <v>116423.15085457562</v>
      </c>
      <c r="D15" s="79">
        <f>IF(B15="","",IPMT($E$11/12,B15,$E$7,-$E$8,$E$9,0))</f>
        <v>562.71189579711552</v>
      </c>
      <c r="E15" s="79">
        <f>IF(B15="","",PPMT($E$11/12,B15,$E$7,-$E$8,$E$9,0))</f>
        <v>718.16175676294142</v>
      </c>
      <c r="F15" s="79">
        <f>IF(B15="","",SUM(D15:E15))</f>
        <v>1280.8736525600571</v>
      </c>
      <c r="G15" s="70">
        <f>IF(B15="","",SUM(C15)-SUM(E15))</f>
        <v>115704.98909781268</v>
      </c>
      <c r="K15" s="82"/>
      <c r="L15" s="82"/>
      <c r="M15" s="83"/>
    </row>
    <row r="16" spans="1:13" x14ac:dyDescent="0.35">
      <c r="A16" s="78">
        <f>IF(B16="","",EDATE(A15,1))</f>
        <v>45962</v>
      </c>
      <c r="B16" s="72">
        <f>IF(B15="","",IF(SUM(B15)+1&lt;=$E$7,SUM(B15)+1,""))</f>
        <v>2</v>
      </c>
      <c r="C16" s="70">
        <f>IF(B16="","",G15)</f>
        <v>115704.98909781268</v>
      </c>
      <c r="D16" s="79">
        <f>IF(B16="","",IPMT($E$11/12,B16,$E$7,-$E$8,$E$9,0))</f>
        <v>559.24078063942795</v>
      </c>
      <c r="E16" s="79">
        <f>IF(B16="","",PPMT($E$11/12,B16,$E$7,-$E$8,$E$9,0))</f>
        <v>721.6328719206291</v>
      </c>
      <c r="F16" s="79">
        <f t="shared" ref="F16:F74" si="0">IF(B16="","",SUM(D16:E16))</f>
        <v>1280.8736525600571</v>
      </c>
      <c r="G16" s="70">
        <f t="shared" ref="G16:G74" si="1">IF(B16="","",SUM(C16)-SUM(E16))</f>
        <v>114983.35622589204</v>
      </c>
      <c r="K16" s="82"/>
      <c r="L16" s="82"/>
      <c r="M16" s="83"/>
    </row>
    <row r="17" spans="1:13" x14ac:dyDescent="0.35">
      <c r="A17" s="78">
        <f t="shared" ref="A17:A74" si="2">IF(B17="","",EDATE(A16,1))</f>
        <v>45992</v>
      </c>
      <c r="B17" s="72">
        <f t="shared" ref="B17:B74" si="3">IF(B16="","",IF(SUM(B16)+1&lt;=$E$7,SUM(B16)+1,""))</f>
        <v>3</v>
      </c>
      <c r="C17" s="70">
        <f t="shared" ref="C17:C74" si="4">IF(B17="","",G16)</f>
        <v>114983.35622589204</v>
      </c>
      <c r="D17" s="79">
        <f t="shared" ref="D17:D74" si="5">IF(B17="","",IPMT($E$11/12,B17,$E$7,-$E$8,$E$9,0))</f>
        <v>555.75288842514499</v>
      </c>
      <c r="E17" s="79">
        <f t="shared" ref="E17:E74" si="6">IF(B17="","",PPMT($E$11/12,B17,$E$7,-$E$8,$E$9,0))</f>
        <v>725.12076413491206</v>
      </c>
      <c r="F17" s="79">
        <f t="shared" si="0"/>
        <v>1280.8736525600571</v>
      </c>
      <c r="G17" s="70">
        <f t="shared" si="1"/>
        <v>114258.23546175713</v>
      </c>
      <c r="K17" s="82"/>
      <c r="L17" s="82"/>
      <c r="M17" s="83"/>
    </row>
    <row r="18" spans="1:13" x14ac:dyDescent="0.35">
      <c r="A18" s="78">
        <f t="shared" si="2"/>
        <v>46023</v>
      </c>
      <c r="B18" s="72">
        <f t="shared" si="3"/>
        <v>4</v>
      </c>
      <c r="C18" s="70">
        <f t="shared" si="4"/>
        <v>114258.23546175713</v>
      </c>
      <c r="D18" s="79">
        <f t="shared" si="5"/>
        <v>552.24813806515965</v>
      </c>
      <c r="E18" s="79">
        <f t="shared" si="6"/>
        <v>728.62551449489752</v>
      </c>
      <c r="F18" s="79">
        <f t="shared" si="0"/>
        <v>1280.8736525600571</v>
      </c>
      <c r="G18" s="70">
        <f t="shared" si="1"/>
        <v>113529.60994726223</v>
      </c>
      <c r="K18" s="82"/>
      <c r="L18" s="82"/>
      <c r="M18" s="83"/>
    </row>
    <row r="19" spans="1:13" x14ac:dyDescent="0.35">
      <c r="A19" s="78">
        <f t="shared" si="2"/>
        <v>46054</v>
      </c>
      <c r="B19" s="72">
        <f t="shared" si="3"/>
        <v>5</v>
      </c>
      <c r="C19" s="70">
        <f t="shared" si="4"/>
        <v>113529.60994726223</v>
      </c>
      <c r="D19" s="79">
        <f t="shared" si="5"/>
        <v>548.72644807843437</v>
      </c>
      <c r="E19" s="79">
        <f t="shared" si="6"/>
        <v>732.14720448162279</v>
      </c>
      <c r="F19" s="79">
        <f t="shared" si="0"/>
        <v>1280.8736525600571</v>
      </c>
      <c r="G19" s="70">
        <f t="shared" si="1"/>
        <v>112797.46274278061</v>
      </c>
      <c r="K19" s="82"/>
      <c r="L19" s="82"/>
      <c r="M19" s="83"/>
    </row>
    <row r="20" spans="1:13" x14ac:dyDescent="0.35">
      <c r="A20" s="78">
        <f t="shared" si="2"/>
        <v>46082</v>
      </c>
      <c r="B20" s="72">
        <f t="shared" si="3"/>
        <v>6</v>
      </c>
      <c r="C20" s="70">
        <f t="shared" si="4"/>
        <v>112797.46274278061</v>
      </c>
      <c r="D20" s="79">
        <f t="shared" si="5"/>
        <v>545.18773659010651</v>
      </c>
      <c r="E20" s="79">
        <f t="shared" si="6"/>
        <v>735.68591596995066</v>
      </c>
      <c r="F20" s="79">
        <f t="shared" si="0"/>
        <v>1280.8736525600571</v>
      </c>
      <c r="G20" s="70">
        <f t="shared" si="1"/>
        <v>112061.77682681066</v>
      </c>
      <c r="K20" s="82"/>
      <c r="L20" s="82"/>
      <c r="M20" s="83"/>
    </row>
    <row r="21" spans="1:13" x14ac:dyDescent="0.35">
      <c r="A21" s="78">
        <f t="shared" si="2"/>
        <v>46113</v>
      </c>
      <c r="B21" s="72">
        <f t="shared" si="3"/>
        <v>7</v>
      </c>
      <c r="C21" s="70">
        <f t="shared" si="4"/>
        <v>112061.77682681066</v>
      </c>
      <c r="D21" s="79">
        <f t="shared" si="5"/>
        <v>541.631921329585</v>
      </c>
      <c r="E21" s="79">
        <f t="shared" si="6"/>
        <v>739.24173123047206</v>
      </c>
      <c r="F21" s="79">
        <f t="shared" si="0"/>
        <v>1280.8736525600571</v>
      </c>
      <c r="G21" s="70">
        <f t="shared" si="1"/>
        <v>111322.53509558018</v>
      </c>
      <c r="K21" s="82"/>
      <c r="L21" s="82"/>
      <c r="M21" s="83"/>
    </row>
    <row r="22" spans="1:13" x14ac:dyDescent="0.35">
      <c r="A22" s="78">
        <f t="shared" si="2"/>
        <v>46143</v>
      </c>
      <c r="B22" s="72">
        <f t="shared" si="3"/>
        <v>8</v>
      </c>
      <c r="C22" s="70">
        <f t="shared" si="4"/>
        <v>111322.53509558018</v>
      </c>
      <c r="D22" s="79">
        <f t="shared" si="5"/>
        <v>538.05891962863768</v>
      </c>
      <c r="E22" s="79">
        <f t="shared" si="6"/>
        <v>742.81473293141948</v>
      </c>
      <c r="F22" s="79">
        <f t="shared" si="0"/>
        <v>1280.8736525600571</v>
      </c>
      <c r="G22" s="70">
        <f t="shared" si="1"/>
        <v>110579.72036264876</v>
      </c>
      <c r="K22" s="82"/>
      <c r="L22" s="82"/>
      <c r="M22" s="83"/>
    </row>
    <row r="23" spans="1:13" x14ac:dyDescent="0.35">
      <c r="A23" s="78">
        <f t="shared" si="2"/>
        <v>46174</v>
      </c>
      <c r="B23" s="72">
        <f t="shared" si="3"/>
        <v>9</v>
      </c>
      <c r="C23" s="70">
        <f t="shared" si="4"/>
        <v>110579.72036264876</v>
      </c>
      <c r="D23" s="79">
        <f t="shared" si="5"/>
        <v>534.46864841946922</v>
      </c>
      <c r="E23" s="79">
        <f t="shared" si="6"/>
        <v>746.40500414058783</v>
      </c>
      <c r="F23" s="79">
        <f t="shared" si="0"/>
        <v>1280.8736525600571</v>
      </c>
      <c r="G23" s="70">
        <f t="shared" si="1"/>
        <v>109833.31535850817</v>
      </c>
      <c r="K23" s="82"/>
      <c r="L23" s="82"/>
      <c r="M23" s="83"/>
    </row>
    <row r="24" spans="1:13" x14ac:dyDescent="0.35">
      <c r="A24" s="78">
        <f t="shared" si="2"/>
        <v>46204</v>
      </c>
      <c r="B24" s="72">
        <f t="shared" si="3"/>
        <v>10</v>
      </c>
      <c r="C24" s="70">
        <f t="shared" si="4"/>
        <v>109833.31535850817</v>
      </c>
      <c r="D24" s="79">
        <f t="shared" si="5"/>
        <v>530.86102423278965</v>
      </c>
      <c r="E24" s="79">
        <f t="shared" si="6"/>
        <v>750.01262832726741</v>
      </c>
      <c r="F24" s="79">
        <f t="shared" si="0"/>
        <v>1280.8736525600571</v>
      </c>
      <c r="G24" s="70">
        <f t="shared" si="1"/>
        <v>109083.30273018091</v>
      </c>
      <c r="K24" s="82"/>
      <c r="L24" s="82"/>
      <c r="M24" s="83"/>
    </row>
    <row r="25" spans="1:13" x14ac:dyDescent="0.35">
      <c r="A25" s="78">
        <f t="shared" si="2"/>
        <v>46235</v>
      </c>
      <c r="B25" s="72">
        <f t="shared" si="3"/>
        <v>11</v>
      </c>
      <c r="C25" s="70">
        <f t="shared" si="4"/>
        <v>109083.30273018091</v>
      </c>
      <c r="D25" s="79">
        <f t="shared" si="5"/>
        <v>527.23596319587443</v>
      </c>
      <c r="E25" s="79">
        <f t="shared" si="6"/>
        <v>753.63768936418251</v>
      </c>
      <c r="F25" s="79">
        <f t="shared" si="0"/>
        <v>1280.8736525600571</v>
      </c>
      <c r="G25" s="70">
        <f t="shared" si="1"/>
        <v>108329.66504081672</v>
      </c>
    </row>
    <row r="26" spans="1:13" x14ac:dyDescent="0.35">
      <c r="A26" s="78">
        <f t="shared" si="2"/>
        <v>46266</v>
      </c>
      <c r="B26" s="72">
        <f t="shared" si="3"/>
        <v>12</v>
      </c>
      <c r="C26" s="70">
        <f t="shared" si="4"/>
        <v>108329.66504081672</v>
      </c>
      <c r="D26" s="79">
        <f t="shared" si="5"/>
        <v>523.5933810306143</v>
      </c>
      <c r="E26" s="79">
        <f t="shared" si="6"/>
        <v>757.28027152944287</v>
      </c>
      <c r="F26" s="79">
        <f t="shared" si="0"/>
        <v>1280.8736525600571</v>
      </c>
      <c r="G26" s="70">
        <f t="shared" si="1"/>
        <v>107572.38476928728</v>
      </c>
    </row>
    <row r="27" spans="1:13" x14ac:dyDescent="0.35">
      <c r="A27" s="78">
        <f t="shared" si="2"/>
        <v>46296</v>
      </c>
      <c r="B27" s="72">
        <f t="shared" si="3"/>
        <v>13</v>
      </c>
      <c r="C27" s="70">
        <f t="shared" si="4"/>
        <v>107572.38476928728</v>
      </c>
      <c r="D27" s="79">
        <f t="shared" si="5"/>
        <v>519.93319305155524</v>
      </c>
      <c r="E27" s="79">
        <f t="shared" si="6"/>
        <v>760.9404595085017</v>
      </c>
      <c r="F27" s="79">
        <f t="shared" si="0"/>
        <v>1280.8736525600571</v>
      </c>
      <c r="G27" s="70">
        <f t="shared" si="1"/>
        <v>106811.44430977877</v>
      </c>
    </row>
    <row r="28" spans="1:13" x14ac:dyDescent="0.35">
      <c r="A28" s="78">
        <f t="shared" si="2"/>
        <v>46327</v>
      </c>
      <c r="B28" s="72">
        <f t="shared" si="3"/>
        <v>14</v>
      </c>
      <c r="C28" s="70">
        <f t="shared" si="4"/>
        <v>106811.44430977877</v>
      </c>
      <c r="D28" s="79">
        <f t="shared" si="5"/>
        <v>516.25531416393096</v>
      </c>
      <c r="E28" s="79">
        <f t="shared" si="6"/>
        <v>764.61833839612621</v>
      </c>
      <c r="F28" s="79">
        <f t="shared" si="0"/>
        <v>1280.8736525600571</v>
      </c>
      <c r="G28" s="70">
        <f t="shared" si="1"/>
        <v>106046.82597138264</v>
      </c>
    </row>
    <row r="29" spans="1:13" x14ac:dyDescent="0.35">
      <c r="A29" s="78">
        <f t="shared" si="2"/>
        <v>46357</v>
      </c>
      <c r="B29" s="72">
        <f t="shared" si="3"/>
        <v>15</v>
      </c>
      <c r="C29" s="70">
        <f t="shared" si="4"/>
        <v>106046.82597138264</v>
      </c>
      <c r="D29" s="79">
        <f t="shared" si="5"/>
        <v>512.55965886168303</v>
      </c>
      <c r="E29" s="79">
        <f t="shared" si="6"/>
        <v>768.31399369837402</v>
      </c>
      <c r="F29" s="79">
        <f t="shared" si="0"/>
        <v>1280.8736525600571</v>
      </c>
      <c r="G29" s="70">
        <f t="shared" si="1"/>
        <v>105278.51197768426</v>
      </c>
    </row>
    <row r="30" spans="1:13" x14ac:dyDescent="0.35">
      <c r="A30" s="78">
        <f t="shared" si="2"/>
        <v>46388</v>
      </c>
      <c r="B30" s="72">
        <f t="shared" si="3"/>
        <v>16</v>
      </c>
      <c r="C30" s="70">
        <f t="shared" si="4"/>
        <v>105278.51197768426</v>
      </c>
      <c r="D30" s="79">
        <f t="shared" si="5"/>
        <v>508.84614122547424</v>
      </c>
      <c r="E30" s="79">
        <f t="shared" si="6"/>
        <v>772.02751133458287</v>
      </c>
      <c r="F30" s="79">
        <f t="shared" si="0"/>
        <v>1280.8736525600571</v>
      </c>
      <c r="G30" s="70">
        <f t="shared" si="1"/>
        <v>104506.48446634968</v>
      </c>
    </row>
    <row r="31" spans="1:13" x14ac:dyDescent="0.35">
      <c r="A31" s="78">
        <f t="shared" si="2"/>
        <v>46419</v>
      </c>
      <c r="B31" s="72">
        <f t="shared" si="3"/>
        <v>17</v>
      </c>
      <c r="C31" s="70">
        <f t="shared" si="4"/>
        <v>104506.48446634968</v>
      </c>
      <c r="D31" s="79">
        <f t="shared" si="5"/>
        <v>505.11467492069028</v>
      </c>
      <c r="E31" s="79">
        <f t="shared" si="6"/>
        <v>775.75897763936666</v>
      </c>
      <c r="F31" s="79">
        <f t="shared" si="0"/>
        <v>1280.8736525600571</v>
      </c>
      <c r="G31" s="70">
        <f t="shared" si="1"/>
        <v>103730.7254887103</v>
      </c>
    </row>
    <row r="32" spans="1:13" x14ac:dyDescent="0.35">
      <c r="A32" s="78">
        <f t="shared" si="2"/>
        <v>46447</v>
      </c>
      <c r="B32" s="72">
        <f t="shared" si="3"/>
        <v>18</v>
      </c>
      <c r="C32" s="70">
        <f t="shared" si="4"/>
        <v>103730.7254887103</v>
      </c>
      <c r="D32" s="79">
        <f t="shared" si="5"/>
        <v>501.36517319543339</v>
      </c>
      <c r="E32" s="79">
        <f t="shared" si="6"/>
        <v>779.50847936462367</v>
      </c>
      <c r="F32" s="79">
        <f t="shared" si="0"/>
        <v>1280.8736525600571</v>
      </c>
      <c r="G32" s="70">
        <f t="shared" si="1"/>
        <v>102951.21700934568</v>
      </c>
    </row>
    <row r="33" spans="1:7" x14ac:dyDescent="0.35">
      <c r="A33" s="78">
        <f t="shared" si="2"/>
        <v>46478</v>
      </c>
      <c r="B33" s="72">
        <f t="shared" si="3"/>
        <v>19</v>
      </c>
      <c r="C33" s="70">
        <f t="shared" si="4"/>
        <v>102951.21700934568</v>
      </c>
      <c r="D33" s="79">
        <f t="shared" si="5"/>
        <v>497.59754887850437</v>
      </c>
      <c r="E33" s="79">
        <f t="shared" si="6"/>
        <v>783.27610368155263</v>
      </c>
      <c r="F33" s="79">
        <f t="shared" si="0"/>
        <v>1280.8736525600571</v>
      </c>
      <c r="G33" s="70">
        <f t="shared" si="1"/>
        <v>102167.94090566413</v>
      </c>
    </row>
    <row r="34" spans="1:7" x14ac:dyDescent="0.35">
      <c r="A34" s="78">
        <f t="shared" si="2"/>
        <v>46508</v>
      </c>
      <c r="B34" s="72">
        <f t="shared" si="3"/>
        <v>20</v>
      </c>
      <c r="C34" s="70">
        <f t="shared" si="4"/>
        <v>102167.94090566413</v>
      </c>
      <c r="D34" s="79">
        <f t="shared" si="5"/>
        <v>493.81171437737686</v>
      </c>
      <c r="E34" s="79">
        <f t="shared" si="6"/>
        <v>787.06193818268014</v>
      </c>
      <c r="F34" s="79">
        <f t="shared" si="0"/>
        <v>1280.8736525600571</v>
      </c>
      <c r="G34" s="70">
        <f t="shared" si="1"/>
        <v>101380.87896748145</v>
      </c>
    </row>
    <row r="35" spans="1:7" x14ac:dyDescent="0.35">
      <c r="A35" s="78">
        <f t="shared" si="2"/>
        <v>46539</v>
      </c>
      <c r="B35" s="72">
        <f t="shared" si="3"/>
        <v>21</v>
      </c>
      <c r="C35" s="70">
        <f t="shared" si="4"/>
        <v>101380.87896748145</v>
      </c>
      <c r="D35" s="79">
        <f t="shared" si="5"/>
        <v>490.00758167616061</v>
      </c>
      <c r="E35" s="79">
        <f t="shared" si="6"/>
        <v>790.86607088389633</v>
      </c>
      <c r="F35" s="79">
        <f t="shared" si="0"/>
        <v>1280.8736525600571</v>
      </c>
      <c r="G35" s="70">
        <f t="shared" si="1"/>
        <v>100590.01289659755</v>
      </c>
    </row>
    <row r="36" spans="1:7" x14ac:dyDescent="0.35">
      <c r="A36" s="78">
        <f t="shared" si="2"/>
        <v>46569</v>
      </c>
      <c r="B36" s="72">
        <f t="shared" si="3"/>
        <v>22</v>
      </c>
      <c r="C36" s="70">
        <f t="shared" si="4"/>
        <v>100590.01289659755</v>
      </c>
      <c r="D36" s="79">
        <f t="shared" si="5"/>
        <v>486.18506233355509</v>
      </c>
      <c r="E36" s="79">
        <f t="shared" si="6"/>
        <v>794.6885902265019</v>
      </c>
      <c r="F36" s="79">
        <f t="shared" si="0"/>
        <v>1280.8736525600571</v>
      </c>
      <c r="G36" s="70">
        <f t="shared" si="1"/>
        <v>99795.32430637104</v>
      </c>
    </row>
    <row r="37" spans="1:7" x14ac:dyDescent="0.35">
      <c r="A37" s="78">
        <f t="shared" si="2"/>
        <v>46600</v>
      </c>
      <c r="B37" s="72">
        <f t="shared" si="3"/>
        <v>23</v>
      </c>
      <c r="C37" s="70">
        <f t="shared" si="4"/>
        <v>99795.32430637104</v>
      </c>
      <c r="D37" s="79">
        <f t="shared" si="5"/>
        <v>482.34406748079368</v>
      </c>
      <c r="E37" s="79">
        <f t="shared" si="6"/>
        <v>798.52958507926337</v>
      </c>
      <c r="F37" s="79">
        <f t="shared" si="0"/>
        <v>1280.8736525600571</v>
      </c>
      <c r="G37" s="70">
        <f t="shared" si="1"/>
        <v>98996.794721291779</v>
      </c>
    </row>
    <row r="38" spans="1:7" x14ac:dyDescent="0.35">
      <c r="A38" s="78">
        <f t="shared" si="2"/>
        <v>46631</v>
      </c>
      <c r="B38" s="72">
        <f t="shared" si="3"/>
        <v>24</v>
      </c>
      <c r="C38" s="70">
        <f t="shared" si="4"/>
        <v>98996.794721291779</v>
      </c>
      <c r="D38" s="79">
        <f t="shared" si="5"/>
        <v>478.48450781957723</v>
      </c>
      <c r="E38" s="79">
        <f t="shared" si="6"/>
        <v>802.38914474047976</v>
      </c>
      <c r="F38" s="79">
        <f t="shared" si="0"/>
        <v>1280.8736525600571</v>
      </c>
      <c r="G38" s="70">
        <f t="shared" si="1"/>
        <v>98194.405576551304</v>
      </c>
    </row>
    <row r="39" spans="1:7" x14ac:dyDescent="0.35">
      <c r="A39" s="78">
        <f t="shared" si="2"/>
        <v>46661</v>
      </c>
      <c r="B39" s="72">
        <f t="shared" si="3"/>
        <v>25</v>
      </c>
      <c r="C39" s="70">
        <f t="shared" si="4"/>
        <v>98194.405576551304</v>
      </c>
      <c r="D39" s="79">
        <f t="shared" si="5"/>
        <v>474.60629361999821</v>
      </c>
      <c r="E39" s="79">
        <f t="shared" si="6"/>
        <v>806.26735894005878</v>
      </c>
      <c r="F39" s="79">
        <f t="shared" si="0"/>
        <v>1280.8736525600571</v>
      </c>
      <c r="G39" s="70">
        <f t="shared" si="1"/>
        <v>97388.138217611238</v>
      </c>
    </row>
    <row r="40" spans="1:7" x14ac:dyDescent="0.35">
      <c r="A40" s="78">
        <f t="shared" si="2"/>
        <v>46692</v>
      </c>
      <c r="B40" s="72">
        <f t="shared" si="3"/>
        <v>26</v>
      </c>
      <c r="C40" s="70">
        <f t="shared" si="4"/>
        <v>97388.138217611238</v>
      </c>
      <c r="D40" s="79">
        <f t="shared" si="5"/>
        <v>470.70933471845461</v>
      </c>
      <c r="E40" s="79">
        <f t="shared" si="6"/>
        <v>810.16431784160238</v>
      </c>
      <c r="F40" s="79">
        <f t="shared" si="0"/>
        <v>1280.8736525600571</v>
      </c>
      <c r="G40" s="70">
        <f t="shared" si="1"/>
        <v>96577.97389976964</v>
      </c>
    </row>
    <row r="41" spans="1:7" x14ac:dyDescent="0.35">
      <c r="A41" s="78">
        <f t="shared" si="2"/>
        <v>46722</v>
      </c>
      <c r="B41" s="72">
        <f t="shared" si="3"/>
        <v>27</v>
      </c>
      <c r="C41" s="70">
        <f t="shared" si="4"/>
        <v>96577.97389976964</v>
      </c>
      <c r="D41" s="79">
        <f t="shared" si="5"/>
        <v>466.79354051555356</v>
      </c>
      <c r="E41" s="79">
        <f t="shared" si="6"/>
        <v>814.08011204450361</v>
      </c>
      <c r="F41" s="79">
        <f t="shared" si="0"/>
        <v>1280.8736525600571</v>
      </c>
      <c r="G41" s="70">
        <f t="shared" si="1"/>
        <v>95763.89378772513</v>
      </c>
    </row>
    <row r="42" spans="1:7" x14ac:dyDescent="0.35">
      <c r="A42" s="78">
        <f t="shared" si="2"/>
        <v>46753</v>
      </c>
      <c r="B42" s="72">
        <f t="shared" si="3"/>
        <v>28</v>
      </c>
      <c r="C42" s="70">
        <f t="shared" si="4"/>
        <v>95763.89378772513</v>
      </c>
      <c r="D42" s="79">
        <f t="shared" si="5"/>
        <v>462.85881997400503</v>
      </c>
      <c r="E42" s="79">
        <f t="shared" si="6"/>
        <v>818.01483258605197</v>
      </c>
      <c r="F42" s="79">
        <f t="shared" si="0"/>
        <v>1280.8736525600571</v>
      </c>
      <c r="G42" s="70">
        <f t="shared" si="1"/>
        <v>94945.87895513908</v>
      </c>
    </row>
    <row r="43" spans="1:7" x14ac:dyDescent="0.35">
      <c r="A43" s="78">
        <f t="shared" si="2"/>
        <v>46784</v>
      </c>
      <c r="B43" s="72">
        <f t="shared" si="3"/>
        <v>29</v>
      </c>
      <c r="C43" s="70">
        <f t="shared" si="4"/>
        <v>94945.87895513908</v>
      </c>
      <c r="D43" s="79">
        <f t="shared" si="5"/>
        <v>458.90508161650592</v>
      </c>
      <c r="E43" s="79">
        <f t="shared" si="6"/>
        <v>821.96857094355119</v>
      </c>
      <c r="F43" s="79">
        <f t="shared" si="0"/>
        <v>1280.8736525600571</v>
      </c>
      <c r="G43" s="70">
        <f t="shared" si="1"/>
        <v>94123.910384195522</v>
      </c>
    </row>
    <row r="44" spans="1:7" x14ac:dyDescent="0.35">
      <c r="A44" s="78">
        <f t="shared" si="2"/>
        <v>46813</v>
      </c>
      <c r="B44" s="72">
        <f t="shared" si="3"/>
        <v>30</v>
      </c>
      <c r="C44" s="70">
        <f t="shared" si="4"/>
        <v>94123.910384195522</v>
      </c>
      <c r="D44" s="79">
        <f t="shared" si="5"/>
        <v>454.93223352361201</v>
      </c>
      <c r="E44" s="79">
        <f t="shared" si="6"/>
        <v>825.94141903644504</v>
      </c>
      <c r="F44" s="79">
        <f t="shared" si="0"/>
        <v>1280.8736525600571</v>
      </c>
      <c r="G44" s="70">
        <f t="shared" si="1"/>
        <v>93297.968965159074</v>
      </c>
    </row>
    <row r="45" spans="1:7" x14ac:dyDescent="0.35">
      <c r="A45" s="78">
        <f t="shared" si="2"/>
        <v>46844</v>
      </c>
      <c r="B45" s="72">
        <f t="shared" si="3"/>
        <v>31</v>
      </c>
      <c r="C45" s="70">
        <f t="shared" si="4"/>
        <v>93297.968965159074</v>
      </c>
      <c r="D45" s="79">
        <f t="shared" si="5"/>
        <v>450.94018333160255</v>
      </c>
      <c r="E45" s="79">
        <f t="shared" si="6"/>
        <v>829.93346922845467</v>
      </c>
      <c r="F45" s="79">
        <f t="shared" si="0"/>
        <v>1280.8736525600573</v>
      </c>
      <c r="G45" s="70">
        <f t="shared" si="1"/>
        <v>92468.035495930613</v>
      </c>
    </row>
    <row r="46" spans="1:7" x14ac:dyDescent="0.35">
      <c r="A46" s="78">
        <f t="shared" si="2"/>
        <v>46874</v>
      </c>
      <c r="B46" s="72">
        <f t="shared" si="3"/>
        <v>32</v>
      </c>
      <c r="C46" s="70">
        <f t="shared" si="4"/>
        <v>92468.035495930613</v>
      </c>
      <c r="D46" s="79">
        <f t="shared" si="5"/>
        <v>446.92883823033173</v>
      </c>
      <c r="E46" s="79">
        <f t="shared" si="6"/>
        <v>833.94481432972543</v>
      </c>
      <c r="F46" s="79">
        <f t="shared" si="0"/>
        <v>1280.8736525600571</v>
      </c>
      <c r="G46" s="70">
        <f t="shared" si="1"/>
        <v>91634.090681600894</v>
      </c>
    </row>
    <row r="47" spans="1:7" x14ac:dyDescent="0.35">
      <c r="A47" s="78">
        <f t="shared" si="2"/>
        <v>46905</v>
      </c>
      <c r="B47" s="72">
        <f t="shared" si="3"/>
        <v>33</v>
      </c>
      <c r="C47" s="70">
        <f t="shared" si="4"/>
        <v>91634.090681600894</v>
      </c>
      <c r="D47" s="79">
        <f t="shared" si="5"/>
        <v>442.89810496107134</v>
      </c>
      <c r="E47" s="79">
        <f t="shared" si="6"/>
        <v>837.97554759898571</v>
      </c>
      <c r="F47" s="79">
        <f t="shared" si="0"/>
        <v>1280.8736525600571</v>
      </c>
      <c r="G47" s="70">
        <f t="shared" si="1"/>
        <v>90796.115134001913</v>
      </c>
    </row>
    <row r="48" spans="1:7" x14ac:dyDescent="0.35">
      <c r="A48" s="78">
        <f t="shared" si="2"/>
        <v>46935</v>
      </c>
      <c r="B48" s="72">
        <f t="shared" si="3"/>
        <v>34</v>
      </c>
      <c r="C48" s="70">
        <f t="shared" si="4"/>
        <v>90796.115134001913</v>
      </c>
      <c r="D48" s="79">
        <f t="shared" si="5"/>
        <v>438.84788981434298</v>
      </c>
      <c r="E48" s="79">
        <f t="shared" si="6"/>
        <v>842.02576274571402</v>
      </c>
      <c r="F48" s="79">
        <f t="shared" si="0"/>
        <v>1280.8736525600571</v>
      </c>
      <c r="G48" s="70">
        <f t="shared" si="1"/>
        <v>89954.089371256196</v>
      </c>
    </row>
    <row r="49" spans="1:7" x14ac:dyDescent="0.35">
      <c r="A49" s="78">
        <f t="shared" si="2"/>
        <v>46966</v>
      </c>
      <c r="B49" s="72">
        <f t="shared" si="3"/>
        <v>35</v>
      </c>
      <c r="C49" s="70">
        <f t="shared" si="4"/>
        <v>89954.089371256196</v>
      </c>
      <c r="D49" s="79">
        <f t="shared" si="5"/>
        <v>434.7780986277387</v>
      </c>
      <c r="E49" s="79">
        <f t="shared" si="6"/>
        <v>846.09555393231835</v>
      </c>
      <c r="F49" s="79">
        <f t="shared" si="0"/>
        <v>1280.8736525600571</v>
      </c>
      <c r="G49" s="70">
        <f t="shared" si="1"/>
        <v>89107.993817323877</v>
      </c>
    </row>
    <row r="50" spans="1:7" x14ac:dyDescent="0.35">
      <c r="A50" s="78">
        <f t="shared" si="2"/>
        <v>46997</v>
      </c>
      <c r="B50" s="72">
        <f t="shared" si="3"/>
        <v>36</v>
      </c>
      <c r="C50" s="70">
        <f t="shared" si="4"/>
        <v>89107.993817323877</v>
      </c>
      <c r="D50" s="79">
        <f t="shared" si="5"/>
        <v>430.68863678373242</v>
      </c>
      <c r="E50" s="79">
        <f t="shared" si="6"/>
        <v>850.18501577632458</v>
      </c>
      <c r="F50" s="79">
        <f t="shared" si="0"/>
        <v>1280.8736525600571</v>
      </c>
      <c r="G50" s="70">
        <f t="shared" si="1"/>
        <v>88257.808801547551</v>
      </c>
    </row>
    <row r="51" spans="1:7" x14ac:dyDescent="0.35">
      <c r="A51" s="78">
        <f t="shared" si="2"/>
        <v>47027</v>
      </c>
      <c r="B51" s="72">
        <f t="shared" si="3"/>
        <v>37</v>
      </c>
      <c r="C51" s="70">
        <f t="shared" si="4"/>
        <v>88257.808801547551</v>
      </c>
      <c r="D51" s="79">
        <f t="shared" si="5"/>
        <v>426.57940920748018</v>
      </c>
      <c r="E51" s="79">
        <f t="shared" si="6"/>
        <v>854.29424335257681</v>
      </c>
      <c r="F51" s="79">
        <f t="shared" si="0"/>
        <v>1280.8736525600571</v>
      </c>
      <c r="G51" s="70">
        <f t="shared" si="1"/>
        <v>87403.514558194976</v>
      </c>
    </row>
    <row r="52" spans="1:7" x14ac:dyDescent="0.35">
      <c r="A52" s="78">
        <f t="shared" si="2"/>
        <v>47058</v>
      </c>
      <c r="B52" s="72">
        <f t="shared" si="3"/>
        <v>38</v>
      </c>
      <c r="C52" s="70">
        <f t="shared" si="4"/>
        <v>87403.514558194976</v>
      </c>
      <c r="D52" s="79">
        <f t="shared" si="5"/>
        <v>422.45032036460941</v>
      </c>
      <c r="E52" s="79">
        <f t="shared" si="6"/>
        <v>858.42333219544764</v>
      </c>
      <c r="F52" s="79">
        <f t="shared" si="0"/>
        <v>1280.8736525600571</v>
      </c>
      <c r="G52" s="70">
        <f t="shared" si="1"/>
        <v>86545.091225999524</v>
      </c>
    </row>
    <row r="53" spans="1:7" x14ac:dyDescent="0.35">
      <c r="A53" s="78">
        <f t="shared" si="2"/>
        <v>47088</v>
      </c>
      <c r="B53" s="72">
        <f t="shared" si="3"/>
        <v>39</v>
      </c>
      <c r="C53" s="70">
        <f t="shared" si="4"/>
        <v>86545.091225999524</v>
      </c>
      <c r="D53" s="79">
        <f t="shared" si="5"/>
        <v>418.30127425899809</v>
      </c>
      <c r="E53" s="79">
        <f t="shared" si="6"/>
        <v>862.57237830105908</v>
      </c>
      <c r="F53" s="79">
        <f t="shared" si="0"/>
        <v>1280.8736525600571</v>
      </c>
      <c r="G53" s="70">
        <f t="shared" si="1"/>
        <v>85682.518847698462</v>
      </c>
    </row>
    <row r="54" spans="1:7" x14ac:dyDescent="0.35">
      <c r="A54" s="78">
        <f t="shared" si="2"/>
        <v>47119</v>
      </c>
      <c r="B54" s="72">
        <f t="shared" si="3"/>
        <v>40</v>
      </c>
      <c r="C54" s="70">
        <f t="shared" si="4"/>
        <v>85682.518847698462</v>
      </c>
      <c r="D54" s="79">
        <f t="shared" si="5"/>
        <v>414.13217443054293</v>
      </c>
      <c r="E54" s="79">
        <f t="shared" si="6"/>
        <v>866.74147812951401</v>
      </c>
      <c r="F54" s="79">
        <f t="shared" si="0"/>
        <v>1280.8736525600571</v>
      </c>
      <c r="G54" s="70">
        <f t="shared" si="1"/>
        <v>84815.777369568954</v>
      </c>
    </row>
    <row r="55" spans="1:7" x14ac:dyDescent="0.35">
      <c r="A55" s="78">
        <f t="shared" si="2"/>
        <v>47150</v>
      </c>
      <c r="B55" s="72">
        <f t="shared" si="3"/>
        <v>41</v>
      </c>
      <c r="C55" s="70">
        <f t="shared" si="4"/>
        <v>84815.777369568954</v>
      </c>
      <c r="D55" s="79">
        <f t="shared" si="5"/>
        <v>409.94292395291706</v>
      </c>
      <c r="E55" s="79">
        <f t="shared" si="6"/>
        <v>870.93072860714005</v>
      </c>
      <c r="F55" s="79">
        <f t="shared" si="0"/>
        <v>1280.8736525600571</v>
      </c>
      <c r="G55" s="70">
        <f t="shared" si="1"/>
        <v>83944.846640961812</v>
      </c>
    </row>
    <row r="56" spans="1:7" x14ac:dyDescent="0.35">
      <c r="A56" s="78">
        <f t="shared" si="2"/>
        <v>47178</v>
      </c>
      <c r="B56" s="72">
        <f t="shared" si="3"/>
        <v>42</v>
      </c>
      <c r="C56" s="70">
        <f t="shared" si="4"/>
        <v>83944.846640961812</v>
      </c>
      <c r="D56" s="79">
        <f t="shared" si="5"/>
        <v>405.73342543131588</v>
      </c>
      <c r="E56" s="79">
        <f t="shared" si="6"/>
        <v>875.14022712874123</v>
      </c>
      <c r="F56" s="79">
        <f t="shared" si="0"/>
        <v>1280.8736525600571</v>
      </c>
      <c r="G56" s="70">
        <f t="shared" si="1"/>
        <v>83069.706413833075</v>
      </c>
    </row>
    <row r="57" spans="1:7" x14ac:dyDescent="0.35">
      <c r="A57" s="78">
        <f t="shared" si="2"/>
        <v>47209</v>
      </c>
      <c r="B57" s="72">
        <f t="shared" si="3"/>
        <v>43</v>
      </c>
      <c r="C57" s="70">
        <f t="shared" si="4"/>
        <v>83069.706413833075</v>
      </c>
      <c r="D57" s="79">
        <f t="shared" si="5"/>
        <v>401.50358100019355</v>
      </c>
      <c r="E57" s="79">
        <f t="shared" si="6"/>
        <v>879.3700715598635</v>
      </c>
      <c r="F57" s="79">
        <f t="shared" si="0"/>
        <v>1280.8736525600571</v>
      </c>
      <c r="G57" s="70">
        <f t="shared" si="1"/>
        <v>82190.336342273207</v>
      </c>
    </row>
    <row r="58" spans="1:7" x14ac:dyDescent="0.35">
      <c r="A58" s="78">
        <f t="shared" si="2"/>
        <v>47239</v>
      </c>
      <c r="B58" s="72">
        <f t="shared" si="3"/>
        <v>44</v>
      </c>
      <c r="C58" s="70">
        <f t="shared" si="4"/>
        <v>82190.336342273207</v>
      </c>
      <c r="D58" s="79">
        <f t="shared" si="5"/>
        <v>397.25329232098755</v>
      </c>
      <c r="E58" s="79">
        <f t="shared" si="6"/>
        <v>883.62036023906933</v>
      </c>
      <c r="F58" s="79">
        <f t="shared" si="0"/>
        <v>1280.8736525600568</v>
      </c>
      <c r="G58" s="70">
        <f t="shared" si="1"/>
        <v>81306.715982034133</v>
      </c>
    </row>
    <row r="59" spans="1:7" x14ac:dyDescent="0.35">
      <c r="A59" s="78">
        <f t="shared" si="2"/>
        <v>47270</v>
      </c>
      <c r="B59" s="72">
        <f t="shared" si="3"/>
        <v>45</v>
      </c>
      <c r="C59" s="70">
        <f t="shared" si="4"/>
        <v>81306.715982034133</v>
      </c>
      <c r="D59" s="79">
        <f t="shared" si="5"/>
        <v>392.98246057983209</v>
      </c>
      <c r="E59" s="79">
        <f t="shared" si="6"/>
        <v>887.89119198022502</v>
      </c>
      <c r="F59" s="79">
        <f t="shared" si="0"/>
        <v>1280.8736525600571</v>
      </c>
      <c r="G59" s="70">
        <f t="shared" si="1"/>
        <v>80418.824790053914</v>
      </c>
    </row>
    <row r="60" spans="1:7" x14ac:dyDescent="0.35">
      <c r="A60" s="78">
        <f t="shared" si="2"/>
        <v>47300</v>
      </c>
      <c r="B60" s="72">
        <f t="shared" si="3"/>
        <v>46</v>
      </c>
      <c r="C60" s="70">
        <f t="shared" si="4"/>
        <v>80418.824790053914</v>
      </c>
      <c r="D60" s="79">
        <f t="shared" si="5"/>
        <v>388.69098648526102</v>
      </c>
      <c r="E60" s="79">
        <f t="shared" si="6"/>
        <v>892.1826660747962</v>
      </c>
      <c r="F60" s="79">
        <f t="shared" si="0"/>
        <v>1280.8736525600573</v>
      </c>
      <c r="G60" s="70">
        <f t="shared" si="1"/>
        <v>79526.642123979123</v>
      </c>
    </row>
    <row r="61" spans="1:7" x14ac:dyDescent="0.35">
      <c r="A61" s="78">
        <f t="shared" si="2"/>
        <v>47331</v>
      </c>
      <c r="B61" s="72">
        <f t="shared" si="3"/>
        <v>47</v>
      </c>
      <c r="C61" s="70">
        <f t="shared" si="4"/>
        <v>79526.642123979123</v>
      </c>
      <c r="D61" s="79">
        <f t="shared" si="5"/>
        <v>384.37877026589956</v>
      </c>
      <c r="E61" s="79">
        <f t="shared" si="6"/>
        <v>896.49488229415761</v>
      </c>
      <c r="F61" s="79">
        <f t="shared" si="0"/>
        <v>1280.8736525600571</v>
      </c>
      <c r="G61" s="70">
        <f t="shared" si="1"/>
        <v>78630.147241684972</v>
      </c>
    </row>
    <row r="62" spans="1:7" x14ac:dyDescent="0.35">
      <c r="A62" s="78">
        <f t="shared" si="2"/>
        <v>47362</v>
      </c>
      <c r="B62" s="72">
        <f t="shared" si="3"/>
        <v>48</v>
      </c>
      <c r="C62" s="70">
        <f t="shared" si="4"/>
        <v>78630.147241684972</v>
      </c>
      <c r="D62" s="79">
        <f t="shared" si="5"/>
        <v>380.04571166814435</v>
      </c>
      <c r="E62" s="79">
        <f t="shared" si="6"/>
        <v>900.8279408919127</v>
      </c>
      <c r="F62" s="79">
        <f t="shared" si="0"/>
        <v>1280.8736525600571</v>
      </c>
      <c r="G62" s="70">
        <f t="shared" si="1"/>
        <v>77729.319300793053</v>
      </c>
    </row>
    <row r="63" spans="1:7" x14ac:dyDescent="0.35">
      <c r="A63" s="78">
        <f t="shared" si="2"/>
        <v>47392</v>
      </c>
      <c r="B63" s="72">
        <f t="shared" si="3"/>
        <v>49</v>
      </c>
      <c r="C63" s="70">
        <f t="shared" si="4"/>
        <v>77729.319300793053</v>
      </c>
      <c r="D63" s="79">
        <f t="shared" si="5"/>
        <v>375.69170995383337</v>
      </c>
      <c r="E63" s="79">
        <f t="shared" si="6"/>
        <v>905.18194260622352</v>
      </c>
      <c r="F63" s="79">
        <f t="shared" si="0"/>
        <v>1280.8736525600568</v>
      </c>
      <c r="G63" s="70">
        <f t="shared" si="1"/>
        <v>76824.137358186825</v>
      </c>
    </row>
    <row r="64" spans="1:7" x14ac:dyDescent="0.35">
      <c r="A64" s="78">
        <f t="shared" si="2"/>
        <v>47423</v>
      </c>
      <c r="B64" s="72">
        <f t="shared" si="3"/>
        <v>50</v>
      </c>
      <c r="C64" s="70">
        <f t="shared" si="4"/>
        <v>76824.137358186825</v>
      </c>
      <c r="D64" s="79">
        <f t="shared" si="5"/>
        <v>371.31666389790337</v>
      </c>
      <c r="E64" s="79">
        <f t="shared" si="6"/>
        <v>909.55698866215369</v>
      </c>
      <c r="F64" s="79">
        <f t="shared" si="0"/>
        <v>1280.8736525600571</v>
      </c>
      <c r="G64" s="70">
        <f t="shared" si="1"/>
        <v>75914.580369524672</v>
      </c>
    </row>
    <row r="65" spans="1:7" x14ac:dyDescent="0.35">
      <c r="A65" s="78">
        <f t="shared" si="2"/>
        <v>47453</v>
      </c>
      <c r="B65" s="72">
        <f t="shared" si="3"/>
        <v>51</v>
      </c>
      <c r="C65" s="70">
        <f t="shared" si="4"/>
        <v>75914.580369524672</v>
      </c>
      <c r="D65" s="79">
        <f t="shared" si="5"/>
        <v>366.92047178603633</v>
      </c>
      <c r="E65" s="79">
        <f t="shared" si="6"/>
        <v>913.95318077402078</v>
      </c>
      <c r="F65" s="79">
        <f t="shared" si="0"/>
        <v>1280.8736525600571</v>
      </c>
      <c r="G65" s="70">
        <f t="shared" si="1"/>
        <v>75000.627188750645</v>
      </c>
    </row>
    <row r="66" spans="1:7" x14ac:dyDescent="0.35">
      <c r="A66" s="78">
        <f t="shared" si="2"/>
        <v>47484</v>
      </c>
      <c r="B66" s="72">
        <f t="shared" si="3"/>
        <v>52</v>
      </c>
      <c r="C66" s="70">
        <f t="shared" si="4"/>
        <v>75000.627188750645</v>
      </c>
      <c r="D66" s="79">
        <f t="shared" si="5"/>
        <v>362.50303141229517</v>
      </c>
      <c r="E66" s="79">
        <f t="shared" si="6"/>
        <v>918.37062114776188</v>
      </c>
      <c r="F66" s="79">
        <f t="shared" si="0"/>
        <v>1280.8736525600571</v>
      </c>
      <c r="G66" s="70">
        <f t="shared" si="1"/>
        <v>74082.25656760289</v>
      </c>
    </row>
    <row r="67" spans="1:7" x14ac:dyDescent="0.35">
      <c r="A67" s="78">
        <f t="shared" si="2"/>
        <v>47515</v>
      </c>
      <c r="B67" s="72">
        <f t="shared" si="3"/>
        <v>53</v>
      </c>
      <c r="C67" s="70">
        <f t="shared" si="4"/>
        <v>74082.25656760289</v>
      </c>
      <c r="D67" s="79">
        <f t="shared" si="5"/>
        <v>358.06424007674775</v>
      </c>
      <c r="E67" s="79">
        <f t="shared" si="6"/>
        <v>922.80941248330942</v>
      </c>
      <c r="F67" s="79">
        <f t="shared" si="0"/>
        <v>1280.8736525600571</v>
      </c>
      <c r="G67" s="70">
        <f t="shared" si="1"/>
        <v>73159.447155119575</v>
      </c>
    </row>
    <row r="68" spans="1:7" x14ac:dyDescent="0.35">
      <c r="A68" s="78">
        <f t="shared" si="2"/>
        <v>47543</v>
      </c>
      <c r="B68" s="72">
        <f t="shared" si="3"/>
        <v>54</v>
      </c>
      <c r="C68" s="70">
        <f t="shared" si="4"/>
        <v>73159.447155119575</v>
      </c>
      <c r="D68" s="79">
        <f t="shared" si="5"/>
        <v>353.6039945830783</v>
      </c>
      <c r="E68" s="79">
        <f t="shared" si="6"/>
        <v>927.26965797697869</v>
      </c>
      <c r="F68" s="79">
        <f t="shared" si="0"/>
        <v>1280.8736525600571</v>
      </c>
      <c r="G68" s="70">
        <f t="shared" si="1"/>
        <v>72232.177497142591</v>
      </c>
    </row>
    <row r="69" spans="1:7" x14ac:dyDescent="0.35">
      <c r="A69" s="78">
        <f t="shared" si="2"/>
        <v>47574</v>
      </c>
      <c r="B69" s="72">
        <f t="shared" si="3"/>
        <v>55</v>
      </c>
      <c r="C69" s="70">
        <f t="shared" si="4"/>
        <v>72232.177497142591</v>
      </c>
      <c r="D69" s="79">
        <f t="shared" si="5"/>
        <v>349.12219123618956</v>
      </c>
      <c r="E69" s="79">
        <f t="shared" si="6"/>
        <v>931.75146132386749</v>
      </c>
      <c r="F69" s="79">
        <f t="shared" si="0"/>
        <v>1280.8736525600571</v>
      </c>
      <c r="G69" s="70">
        <f t="shared" si="1"/>
        <v>71300.426035818717</v>
      </c>
    </row>
    <row r="70" spans="1:7" x14ac:dyDescent="0.35">
      <c r="A70" s="78">
        <f t="shared" si="2"/>
        <v>47604</v>
      </c>
      <c r="B70" s="72">
        <f t="shared" si="3"/>
        <v>56</v>
      </c>
      <c r="C70" s="70">
        <f t="shared" si="4"/>
        <v>71300.426035818717</v>
      </c>
      <c r="D70" s="79">
        <f t="shared" si="5"/>
        <v>344.61872583979095</v>
      </c>
      <c r="E70" s="79">
        <f t="shared" si="6"/>
        <v>936.2549267202661</v>
      </c>
      <c r="F70" s="79">
        <f t="shared" si="0"/>
        <v>1280.8736525600571</v>
      </c>
      <c r="G70" s="70">
        <f t="shared" si="1"/>
        <v>70364.171109098446</v>
      </c>
    </row>
    <row r="71" spans="1:7" x14ac:dyDescent="0.35">
      <c r="A71" s="78">
        <f t="shared" si="2"/>
        <v>47635</v>
      </c>
      <c r="B71" s="72">
        <f t="shared" si="3"/>
        <v>57</v>
      </c>
      <c r="C71" s="70">
        <f t="shared" si="4"/>
        <v>70364.171109098446</v>
      </c>
      <c r="D71" s="79">
        <f t="shared" si="5"/>
        <v>340.09349369397626</v>
      </c>
      <c r="E71" s="79">
        <f t="shared" si="6"/>
        <v>940.78015886608068</v>
      </c>
      <c r="F71" s="79">
        <f t="shared" si="0"/>
        <v>1280.8736525600571</v>
      </c>
      <c r="G71" s="70">
        <f t="shared" si="1"/>
        <v>69423.390950232366</v>
      </c>
    </row>
    <row r="72" spans="1:7" x14ac:dyDescent="0.35">
      <c r="A72" s="78">
        <f t="shared" si="2"/>
        <v>47665</v>
      </c>
      <c r="B72" s="72">
        <f t="shared" si="3"/>
        <v>58</v>
      </c>
      <c r="C72" s="70">
        <f t="shared" si="4"/>
        <v>69423.390950232366</v>
      </c>
      <c r="D72" s="79">
        <f t="shared" si="5"/>
        <v>335.54638959279021</v>
      </c>
      <c r="E72" s="79">
        <f t="shared" si="6"/>
        <v>945.32726296726685</v>
      </c>
      <c r="F72" s="79">
        <f t="shared" si="0"/>
        <v>1280.8736525600571</v>
      </c>
      <c r="G72" s="70">
        <f t="shared" si="1"/>
        <v>68478.063687265094</v>
      </c>
    </row>
    <row r="73" spans="1:7" x14ac:dyDescent="0.35">
      <c r="A73" s="78">
        <f t="shared" si="2"/>
        <v>47696</v>
      </c>
      <c r="B73" s="72">
        <f t="shared" si="3"/>
        <v>59</v>
      </c>
      <c r="C73" s="70">
        <f t="shared" si="4"/>
        <v>68478.063687265094</v>
      </c>
      <c r="D73" s="79">
        <f t="shared" si="5"/>
        <v>330.97730782178178</v>
      </c>
      <c r="E73" s="79">
        <f t="shared" si="6"/>
        <v>949.89634473827516</v>
      </c>
      <c r="F73" s="79">
        <f t="shared" si="0"/>
        <v>1280.8736525600571</v>
      </c>
      <c r="G73" s="70">
        <f t="shared" si="1"/>
        <v>67528.167342526824</v>
      </c>
    </row>
    <row r="74" spans="1:7" x14ac:dyDescent="0.35">
      <c r="A74" s="78">
        <f t="shared" si="2"/>
        <v>47727</v>
      </c>
      <c r="B74" s="72">
        <f t="shared" si="3"/>
        <v>60</v>
      </c>
      <c r="C74" s="70">
        <f t="shared" si="4"/>
        <v>67528.167342526824</v>
      </c>
      <c r="D74" s="79">
        <f t="shared" si="5"/>
        <v>326.38614215554685</v>
      </c>
      <c r="E74" s="79">
        <f t="shared" si="6"/>
        <v>954.48751040451043</v>
      </c>
      <c r="F74" s="79">
        <f t="shared" si="0"/>
        <v>1280.8736525600573</v>
      </c>
      <c r="G74" s="70">
        <f t="shared" si="1"/>
        <v>66573.679832122318</v>
      </c>
    </row>
    <row r="75" spans="1:7" x14ac:dyDescent="0.35">
      <c r="A75" s="78">
        <f t="shared" ref="A75:A138" si="7">IF(B75="","",EDATE(A74,1))</f>
        <v>47757</v>
      </c>
      <c r="B75" s="72">
        <f t="shared" ref="B75:B138" si="8">IF(B74="","",IF(SUM(B74)+1&lt;=$E$7,SUM(B74)+1,""))</f>
        <v>61</v>
      </c>
      <c r="C75" s="70">
        <f t="shared" ref="C75:C138" si="9">IF(B75="","",G74)</f>
        <v>66573.679832122318</v>
      </c>
      <c r="D75" s="79">
        <f t="shared" ref="D75:D138" si="10">IF(B75="","",IPMT($E$11/12,B75,$E$7,-$E$8,$E$9,0))</f>
        <v>321.77278585525829</v>
      </c>
      <c r="E75" s="79">
        <f t="shared" ref="E75:E138" si="11">IF(B75="","",PPMT($E$11/12,B75,$E$7,-$E$8,$E$9,0))</f>
        <v>959.10086670479859</v>
      </c>
      <c r="F75" s="79">
        <f t="shared" ref="F75:F138" si="12">IF(B75="","",SUM(D75:E75))</f>
        <v>1280.8736525600568</v>
      </c>
      <c r="G75" s="70">
        <f t="shared" ref="G75:G138" si="13">IF(B75="","",SUM(C75)-SUM(E75))</f>
        <v>65614.578965417517</v>
      </c>
    </row>
    <row r="76" spans="1:7" x14ac:dyDescent="0.35">
      <c r="A76" s="78">
        <f t="shared" si="7"/>
        <v>47788</v>
      </c>
      <c r="B76" s="72">
        <f t="shared" si="8"/>
        <v>62</v>
      </c>
      <c r="C76" s="70">
        <f t="shared" si="9"/>
        <v>65614.578965417517</v>
      </c>
      <c r="D76" s="79">
        <f t="shared" si="10"/>
        <v>317.13713166618516</v>
      </c>
      <c r="E76" s="79">
        <f t="shared" si="11"/>
        <v>963.7365208938719</v>
      </c>
      <c r="F76" s="79">
        <f t="shared" si="12"/>
        <v>1280.8736525600571</v>
      </c>
      <c r="G76" s="70">
        <f t="shared" si="13"/>
        <v>64650.842444523645</v>
      </c>
    </row>
    <row r="77" spans="1:7" x14ac:dyDescent="0.35">
      <c r="A77" s="78">
        <f t="shared" si="7"/>
        <v>47818</v>
      </c>
      <c r="B77" s="72">
        <f t="shared" si="8"/>
        <v>63</v>
      </c>
      <c r="C77" s="70">
        <f t="shared" si="9"/>
        <v>64650.842444523645</v>
      </c>
      <c r="D77" s="79">
        <f t="shared" si="10"/>
        <v>312.47907181519815</v>
      </c>
      <c r="E77" s="79">
        <f t="shared" si="11"/>
        <v>968.39458074485901</v>
      </c>
      <c r="F77" s="79">
        <f t="shared" si="12"/>
        <v>1280.8736525600571</v>
      </c>
      <c r="G77" s="70">
        <f t="shared" si="13"/>
        <v>63682.447863778783</v>
      </c>
    </row>
    <row r="78" spans="1:7" x14ac:dyDescent="0.35">
      <c r="A78" s="78">
        <f t="shared" si="7"/>
        <v>47849</v>
      </c>
      <c r="B78" s="72">
        <f t="shared" si="8"/>
        <v>64</v>
      </c>
      <c r="C78" s="70">
        <f t="shared" si="9"/>
        <v>63682.447863778783</v>
      </c>
      <c r="D78" s="79">
        <f t="shared" si="10"/>
        <v>307.79849800826463</v>
      </c>
      <c r="E78" s="79">
        <f t="shared" si="11"/>
        <v>973.07515455179248</v>
      </c>
      <c r="F78" s="79">
        <f t="shared" si="12"/>
        <v>1280.8736525600571</v>
      </c>
      <c r="G78" s="70">
        <f t="shared" si="13"/>
        <v>62709.372709226991</v>
      </c>
    </row>
    <row r="79" spans="1:7" x14ac:dyDescent="0.35">
      <c r="A79" s="78">
        <f t="shared" si="7"/>
        <v>47880</v>
      </c>
      <c r="B79" s="72">
        <f t="shared" si="8"/>
        <v>65</v>
      </c>
      <c r="C79" s="70">
        <f t="shared" si="9"/>
        <v>62709.372709226991</v>
      </c>
      <c r="D79" s="79">
        <f t="shared" si="10"/>
        <v>303.09530142793102</v>
      </c>
      <c r="E79" s="79">
        <f t="shared" si="11"/>
        <v>977.77835113212598</v>
      </c>
      <c r="F79" s="79">
        <f t="shared" si="12"/>
        <v>1280.8736525600571</v>
      </c>
      <c r="G79" s="70">
        <f t="shared" si="13"/>
        <v>61731.594358094866</v>
      </c>
    </row>
    <row r="80" spans="1:7" x14ac:dyDescent="0.35">
      <c r="A80" s="78">
        <f t="shared" si="7"/>
        <v>47908</v>
      </c>
      <c r="B80" s="72">
        <f t="shared" si="8"/>
        <v>66</v>
      </c>
      <c r="C80" s="70">
        <f t="shared" si="9"/>
        <v>61731.594358094866</v>
      </c>
      <c r="D80" s="79">
        <f t="shared" si="10"/>
        <v>298.36937273079235</v>
      </c>
      <c r="E80" s="79">
        <f t="shared" si="11"/>
        <v>982.50427982926487</v>
      </c>
      <c r="F80" s="79">
        <f t="shared" si="12"/>
        <v>1280.8736525600573</v>
      </c>
      <c r="G80" s="70">
        <f t="shared" si="13"/>
        <v>60749.090078265603</v>
      </c>
    </row>
    <row r="81" spans="1:7" x14ac:dyDescent="0.35">
      <c r="A81" s="78">
        <f t="shared" si="7"/>
        <v>47939</v>
      </c>
      <c r="B81" s="72">
        <f t="shared" si="8"/>
        <v>67</v>
      </c>
      <c r="C81" s="70">
        <f t="shared" si="9"/>
        <v>60749.090078265603</v>
      </c>
      <c r="D81" s="79">
        <f t="shared" si="10"/>
        <v>293.62060204495089</v>
      </c>
      <c r="E81" s="79">
        <f t="shared" si="11"/>
        <v>987.25305051510622</v>
      </c>
      <c r="F81" s="79">
        <f t="shared" si="12"/>
        <v>1280.8736525600571</v>
      </c>
      <c r="G81" s="70">
        <f t="shared" si="13"/>
        <v>59761.837027750495</v>
      </c>
    </row>
    <row r="82" spans="1:7" x14ac:dyDescent="0.35">
      <c r="A82" s="78">
        <f t="shared" si="7"/>
        <v>47969</v>
      </c>
      <c r="B82" s="72">
        <f t="shared" si="8"/>
        <v>68</v>
      </c>
      <c r="C82" s="70">
        <f t="shared" si="9"/>
        <v>59761.837027750495</v>
      </c>
      <c r="D82" s="79">
        <f t="shared" si="10"/>
        <v>288.84887896746125</v>
      </c>
      <c r="E82" s="79">
        <f t="shared" si="11"/>
        <v>992.02477359259581</v>
      </c>
      <c r="F82" s="79">
        <f t="shared" si="12"/>
        <v>1280.8736525600571</v>
      </c>
      <c r="G82" s="70">
        <f t="shared" si="13"/>
        <v>58769.8122541579</v>
      </c>
    </row>
    <row r="83" spans="1:7" x14ac:dyDescent="0.35">
      <c r="A83" s="78">
        <f t="shared" si="7"/>
        <v>48000</v>
      </c>
      <c r="B83" s="72">
        <f t="shared" si="8"/>
        <v>69</v>
      </c>
      <c r="C83" s="70">
        <f t="shared" si="9"/>
        <v>58769.8122541579</v>
      </c>
      <c r="D83" s="79">
        <f t="shared" si="10"/>
        <v>284.05409256176364</v>
      </c>
      <c r="E83" s="79">
        <f t="shared" si="11"/>
        <v>996.81955999829336</v>
      </c>
      <c r="F83" s="79">
        <f t="shared" si="12"/>
        <v>1280.8736525600571</v>
      </c>
      <c r="G83" s="70">
        <f t="shared" si="13"/>
        <v>57772.992694159606</v>
      </c>
    </row>
    <row r="84" spans="1:7" x14ac:dyDescent="0.35">
      <c r="A84" s="78">
        <f t="shared" si="7"/>
        <v>48030</v>
      </c>
      <c r="B84" s="72">
        <f t="shared" si="8"/>
        <v>70</v>
      </c>
      <c r="C84" s="70">
        <f t="shared" si="9"/>
        <v>57772.992694159606</v>
      </c>
      <c r="D84" s="79">
        <f t="shared" si="10"/>
        <v>279.23613135510521</v>
      </c>
      <c r="E84" s="79">
        <f t="shared" si="11"/>
        <v>1001.6375212049518</v>
      </c>
      <c r="F84" s="79">
        <f t="shared" si="12"/>
        <v>1280.8736525600571</v>
      </c>
      <c r="G84" s="70">
        <f t="shared" si="13"/>
        <v>56771.355172954653</v>
      </c>
    </row>
    <row r="85" spans="1:7" x14ac:dyDescent="0.35">
      <c r="A85" s="78">
        <f t="shared" si="7"/>
        <v>48061</v>
      </c>
      <c r="B85" s="72">
        <f t="shared" si="8"/>
        <v>71</v>
      </c>
      <c r="C85" s="70">
        <f t="shared" si="9"/>
        <v>56771.355172954653</v>
      </c>
      <c r="D85" s="79">
        <f t="shared" si="10"/>
        <v>274.39488333594801</v>
      </c>
      <c r="E85" s="79">
        <f t="shared" si="11"/>
        <v>1006.478769224109</v>
      </c>
      <c r="F85" s="79">
        <f t="shared" si="12"/>
        <v>1280.8736525600571</v>
      </c>
      <c r="G85" s="70">
        <f t="shared" si="13"/>
        <v>55764.876403730545</v>
      </c>
    </row>
    <row r="86" spans="1:7" x14ac:dyDescent="0.35">
      <c r="A86" s="78">
        <f t="shared" si="7"/>
        <v>48092</v>
      </c>
      <c r="B86" s="72">
        <f t="shared" si="8"/>
        <v>72</v>
      </c>
      <c r="C86" s="70">
        <f t="shared" si="9"/>
        <v>55764.876403730545</v>
      </c>
      <c r="D86" s="79">
        <f t="shared" si="10"/>
        <v>269.53023595136477</v>
      </c>
      <c r="E86" s="79">
        <f t="shared" si="11"/>
        <v>1011.3434166086922</v>
      </c>
      <c r="F86" s="79">
        <f t="shared" si="12"/>
        <v>1280.8736525600571</v>
      </c>
      <c r="G86" s="70">
        <f t="shared" si="13"/>
        <v>54753.532987121849</v>
      </c>
    </row>
    <row r="87" spans="1:7" x14ac:dyDescent="0.35">
      <c r="A87" s="78">
        <f t="shared" si="7"/>
        <v>48122</v>
      </c>
      <c r="B87" s="72">
        <f t="shared" si="8"/>
        <v>73</v>
      </c>
      <c r="C87" s="70">
        <f t="shared" si="9"/>
        <v>54753.532987121849</v>
      </c>
      <c r="D87" s="79">
        <f t="shared" si="10"/>
        <v>264.64207610442276</v>
      </c>
      <c r="E87" s="79">
        <f t="shared" si="11"/>
        <v>1016.2315764556342</v>
      </c>
      <c r="F87" s="79">
        <f t="shared" si="12"/>
        <v>1280.8736525600571</v>
      </c>
      <c r="G87" s="70">
        <f t="shared" si="13"/>
        <v>53737.301410666216</v>
      </c>
    </row>
    <row r="88" spans="1:7" x14ac:dyDescent="0.35">
      <c r="A88" s="78">
        <f t="shared" si="7"/>
        <v>48153</v>
      </c>
      <c r="B88" s="72">
        <f t="shared" si="8"/>
        <v>74</v>
      </c>
      <c r="C88" s="70">
        <f t="shared" si="9"/>
        <v>53737.301410666216</v>
      </c>
      <c r="D88" s="79">
        <f t="shared" si="10"/>
        <v>259.73029015155385</v>
      </c>
      <c r="E88" s="79">
        <f t="shared" si="11"/>
        <v>1021.1433624085032</v>
      </c>
      <c r="F88" s="79">
        <f t="shared" si="12"/>
        <v>1280.8736525600571</v>
      </c>
      <c r="G88" s="70">
        <f t="shared" si="13"/>
        <v>52716.158048257712</v>
      </c>
    </row>
    <row r="89" spans="1:7" x14ac:dyDescent="0.35">
      <c r="A89" s="78">
        <f t="shared" si="7"/>
        <v>48183</v>
      </c>
      <c r="B89" s="72">
        <f t="shared" si="8"/>
        <v>75</v>
      </c>
      <c r="C89" s="70">
        <f t="shared" si="9"/>
        <v>52716.158048257712</v>
      </c>
      <c r="D89" s="79">
        <f t="shared" si="10"/>
        <v>254.79476389991277</v>
      </c>
      <c r="E89" s="79">
        <f t="shared" si="11"/>
        <v>1026.0788886601442</v>
      </c>
      <c r="F89" s="79">
        <f t="shared" si="12"/>
        <v>1280.8736525600571</v>
      </c>
      <c r="G89" s="70">
        <f t="shared" si="13"/>
        <v>51690.079159597568</v>
      </c>
    </row>
    <row r="90" spans="1:7" x14ac:dyDescent="0.35">
      <c r="A90" s="78">
        <f t="shared" si="7"/>
        <v>48214</v>
      </c>
      <c r="B90" s="72">
        <f t="shared" si="8"/>
        <v>76</v>
      </c>
      <c r="C90" s="70">
        <f t="shared" si="9"/>
        <v>51690.079159597568</v>
      </c>
      <c r="D90" s="79">
        <f t="shared" si="10"/>
        <v>249.83538260472207</v>
      </c>
      <c r="E90" s="79">
        <f t="shared" si="11"/>
        <v>1031.038269955335</v>
      </c>
      <c r="F90" s="79">
        <f t="shared" si="12"/>
        <v>1280.8736525600571</v>
      </c>
      <c r="G90" s="70">
        <f t="shared" si="13"/>
        <v>50659.04088964223</v>
      </c>
    </row>
    <row r="91" spans="1:7" x14ac:dyDescent="0.35">
      <c r="A91" s="78">
        <f t="shared" si="7"/>
        <v>48245</v>
      </c>
      <c r="B91" s="72">
        <f t="shared" si="8"/>
        <v>77</v>
      </c>
      <c r="C91" s="70">
        <f t="shared" si="9"/>
        <v>50659.04088964223</v>
      </c>
      <c r="D91" s="79">
        <f t="shared" si="10"/>
        <v>244.85203096660459</v>
      </c>
      <c r="E91" s="79">
        <f t="shared" si="11"/>
        <v>1036.0216215934524</v>
      </c>
      <c r="F91" s="79">
        <f t="shared" si="12"/>
        <v>1280.8736525600571</v>
      </c>
      <c r="G91" s="70">
        <f t="shared" si="13"/>
        <v>49623.019268048782</v>
      </c>
    </row>
    <row r="92" spans="1:7" x14ac:dyDescent="0.35">
      <c r="A92" s="78">
        <f t="shared" si="7"/>
        <v>48274</v>
      </c>
      <c r="B92" s="72">
        <f t="shared" si="8"/>
        <v>78</v>
      </c>
      <c r="C92" s="70">
        <f t="shared" si="9"/>
        <v>49623.019268048782</v>
      </c>
      <c r="D92" s="79">
        <f t="shared" si="10"/>
        <v>239.84459312890291</v>
      </c>
      <c r="E92" s="79">
        <f t="shared" si="11"/>
        <v>1041.0290594311541</v>
      </c>
      <c r="F92" s="79">
        <f t="shared" si="12"/>
        <v>1280.8736525600571</v>
      </c>
      <c r="G92" s="70">
        <f t="shared" si="13"/>
        <v>48581.99020861763</v>
      </c>
    </row>
    <row r="93" spans="1:7" x14ac:dyDescent="0.35">
      <c r="A93" s="78">
        <f t="shared" si="7"/>
        <v>48305</v>
      </c>
      <c r="B93" s="72">
        <f t="shared" si="8"/>
        <v>79</v>
      </c>
      <c r="C93" s="70">
        <f t="shared" si="9"/>
        <v>48581.99020861763</v>
      </c>
      <c r="D93" s="79">
        <f t="shared" si="10"/>
        <v>234.81295267498567</v>
      </c>
      <c r="E93" s="79">
        <f t="shared" si="11"/>
        <v>1046.0606998850712</v>
      </c>
      <c r="F93" s="79">
        <f t="shared" si="12"/>
        <v>1280.8736525600568</v>
      </c>
      <c r="G93" s="70">
        <f t="shared" si="13"/>
        <v>47535.929508732559</v>
      </c>
    </row>
    <row r="94" spans="1:7" x14ac:dyDescent="0.35">
      <c r="A94" s="78">
        <f t="shared" si="7"/>
        <v>48335</v>
      </c>
      <c r="B94" s="72">
        <f t="shared" si="8"/>
        <v>80</v>
      </c>
      <c r="C94" s="70">
        <f t="shared" si="9"/>
        <v>47535.929508732559</v>
      </c>
      <c r="D94" s="79">
        <f t="shared" si="10"/>
        <v>229.75699262554113</v>
      </c>
      <c r="E94" s="79">
        <f t="shared" si="11"/>
        <v>1051.1166599345158</v>
      </c>
      <c r="F94" s="79">
        <f t="shared" si="12"/>
        <v>1280.8736525600571</v>
      </c>
      <c r="G94" s="70">
        <f t="shared" si="13"/>
        <v>46484.812848798043</v>
      </c>
    </row>
    <row r="95" spans="1:7" x14ac:dyDescent="0.35">
      <c r="A95" s="78">
        <f t="shared" si="7"/>
        <v>48366</v>
      </c>
      <c r="B95" s="72">
        <f t="shared" si="8"/>
        <v>81</v>
      </c>
      <c r="C95" s="70">
        <f t="shared" si="9"/>
        <v>46484.812848798043</v>
      </c>
      <c r="D95" s="79">
        <f t="shared" si="10"/>
        <v>224.67659543585771</v>
      </c>
      <c r="E95" s="79">
        <f t="shared" si="11"/>
        <v>1056.1970571241993</v>
      </c>
      <c r="F95" s="79">
        <f t="shared" si="12"/>
        <v>1280.8736525600571</v>
      </c>
      <c r="G95" s="70">
        <f t="shared" si="13"/>
        <v>45428.615791673845</v>
      </c>
    </row>
    <row r="96" spans="1:7" x14ac:dyDescent="0.35">
      <c r="A96" s="78">
        <f t="shared" si="7"/>
        <v>48396</v>
      </c>
      <c r="B96" s="72">
        <f t="shared" si="8"/>
        <v>82</v>
      </c>
      <c r="C96" s="70">
        <f t="shared" si="9"/>
        <v>45428.615791673845</v>
      </c>
      <c r="D96" s="79">
        <f t="shared" si="10"/>
        <v>219.57164299309071</v>
      </c>
      <c r="E96" s="79">
        <f t="shared" si="11"/>
        <v>1061.3020095669665</v>
      </c>
      <c r="F96" s="79">
        <f t="shared" si="12"/>
        <v>1280.8736525600573</v>
      </c>
      <c r="G96" s="70">
        <f t="shared" si="13"/>
        <v>44367.313782106881</v>
      </c>
    </row>
    <row r="97" spans="1:7" x14ac:dyDescent="0.35">
      <c r="A97" s="78">
        <f t="shared" si="7"/>
        <v>48427</v>
      </c>
      <c r="B97" s="72">
        <f t="shared" si="8"/>
        <v>83</v>
      </c>
      <c r="C97" s="70">
        <f t="shared" si="9"/>
        <v>44367.313782106881</v>
      </c>
      <c r="D97" s="79">
        <f t="shared" si="10"/>
        <v>214.44201661351701</v>
      </c>
      <c r="E97" s="79">
        <f t="shared" si="11"/>
        <v>1066.4316359465399</v>
      </c>
      <c r="F97" s="79">
        <f t="shared" si="12"/>
        <v>1280.8736525600571</v>
      </c>
      <c r="G97" s="70">
        <f t="shared" si="13"/>
        <v>43300.882146160344</v>
      </c>
    </row>
    <row r="98" spans="1:7" x14ac:dyDescent="0.35">
      <c r="A98" s="78">
        <f t="shared" si="7"/>
        <v>48458</v>
      </c>
      <c r="B98" s="72">
        <f t="shared" si="8"/>
        <v>84</v>
      </c>
      <c r="C98" s="70">
        <f t="shared" si="9"/>
        <v>43300.882146160344</v>
      </c>
      <c r="D98" s="79">
        <f t="shared" si="10"/>
        <v>209.28759703977548</v>
      </c>
      <c r="E98" s="79">
        <f t="shared" si="11"/>
        <v>1071.5860555202817</v>
      </c>
      <c r="F98" s="79">
        <f t="shared" si="12"/>
        <v>1280.8736525600571</v>
      </c>
      <c r="G98" s="70">
        <f t="shared" si="13"/>
        <v>42229.296090640062</v>
      </c>
    </row>
    <row r="99" spans="1:7" x14ac:dyDescent="0.35">
      <c r="A99" s="78">
        <f t="shared" si="7"/>
        <v>48488</v>
      </c>
      <c r="B99" s="72">
        <f t="shared" si="8"/>
        <v>85</v>
      </c>
      <c r="C99" s="70">
        <f t="shared" si="9"/>
        <v>42229.296090640062</v>
      </c>
      <c r="D99" s="79">
        <f t="shared" si="10"/>
        <v>204.10826443809407</v>
      </c>
      <c r="E99" s="79">
        <f t="shared" si="11"/>
        <v>1076.765388121963</v>
      </c>
      <c r="F99" s="79">
        <f t="shared" si="12"/>
        <v>1280.8736525600571</v>
      </c>
      <c r="G99" s="70">
        <f t="shared" si="13"/>
        <v>41152.530702518095</v>
      </c>
    </row>
    <row r="100" spans="1:7" x14ac:dyDescent="0.35">
      <c r="A100" s="78">
        <f t="shared" si="7"/>
        <v>48519</v>
      </c>
      <c r="B100" s="72">
        <f t="shared" si="8"/>
        <v>86</v>
      </c>
      <c r="C100" s="70">
        <f t="shared" si="9"/>
        <v>41152.530702518095</v>
      </c>
      <c r="D100" s="79">
        <f t="shared" si="10"/>
        <v>198.90389839550457</v>
      </c>
      <c r="E100" s="79">
        <f t="shared" si="11"/>
        <v>1081.9697541645523</v>
      </c>
      <c r="F100" s="79">
        <f t="shared" si="12"/>
        <v>1280.8736525600568</v>
      </c>
      <c r="G100" s="70">
        <f t="shared" si="13"/>
        <v>40070.560948353545</v>
      </c>
    </row>
    <row r="101" spans="1:7" x14ac:dyDescent="0.35">
      <c r="A101" s="78">
        <f t="shared" si="7"/>
        <v>48549</v>
      </c>
      <c r="B101" s="72">
        <f t="shared" si="8"/>
        <v>87</v>
      </c>
      <c r="C101" s="70">
        <f t="shared" si="9"/>
        <v>40070.560948353545</v>
      </c>
      <c r="D101" s="79">
        <f t="shared" si="10"/>
        <v>193.67437791704259</v>
      </c>
      <c r="E101" s="79">
        <f t="shared" si="11"/>
        <v>1087.1992746430144</v>
      </c>
      <c r="F101" s="79">
        <f t="shared" si="12"/>
        <v>1280.8736525600571</v>
      </c>
      <c r="G101" s="70">
        <f t="shared" si="13"/>
        <v>38983.361673710533</v>
      </c>
    </row>
    <row r="102" spans="1:7" x14ac:dyDescent="0.35">
      <c r="A102" s="78">
        <f t="shared" si="7"/>
        <v>48580</v>
      </c>
      <c r="B102" s="72">
        <f t="shared" si="8"/>
        <v>88</v>
      </c>
      <c r="C102" s="70">
        <f t="shared" si="9"/>
        <v>38983.361673710533</v>
      </c>
      <c r="D102" s="79">
        <f t="shared" si="10"/>
        <v>188.4195814229347</v>
      </c>
      <c r="E102" s="79">
        <f t="shared" si="11"/>
        <v>1092.4540711371224</v>
      </c>
      <c r="F102" s="79">
        <f t="shared" si="12"/>
        <v>1280.8736525600571</v>
      </c>
      <c r="G102" s="70">
        <f t="shared" si="13"/>
        <v>37890.90760257341</v>
      </c>
    </row>
    <row r="103" spans="1:7" x14ac:dyDescent="0.35">
      <c r="A103" s="78">
        <f t="shared" si="7"/>
        <v>48611</v>
      </c>
      <c r="B103" s="72">
        <f t="shared" si="8"/>
        <v>89</v>
      </c>
      <c r="C103" s="70">
        <f t="shared" si="9"/>
        <v>37890.90760257341</v>
      </c>
      <c r="D103" s="79">
        <f t="shared" si="10"/>
        <v>183.13938674577196</v>
      </c>
      <c r="E103" s="79">
        <f t="shared" si="11"/>
        <v>1097.7342658142852</v>
      </c>
      <c r="F103" s="79">
        <f t="shared" si="12"/>
        <v>1280.8736525600571</v>
      </c>
      <c r="G103" s="70">
        <f t="shared" si="13"/>
        <v>36793.173336759122</v>
      </c>
    </row>
    <row r="104" spans="1:7" x14ac:dyDescent="0.35">
      <c r="A104" s="78">
        <f t="shared" si="7"/>
        <v>48639</v>
      </c>
      <c r="B104" s="72">
        <f t="shared" si="8"/>
        <v>90</v>
      </c>
      <c r="C104" s="70">
        <f t="shared" si="9"/>
        <v>36793.173336759122</v>
      </c>
      <c r="D104" s="79">
        <f t="shared" si="10"/>
        <v>177.83367112766956</v>
      </c>
      <c r="E104" s="79">
        <f t="shared" si="11"/>
        <v>1103.0399814323875</v>
      </c>
      <c r="F104" s="79">
        <f t="shared" si="12"/>
        <v>1280.8736525600571</v>
      </c>
      <c r="G104" s="70">
        <f t="shared" si="13"/>
        <v>35690.133355326732</v>
      </c>
    </row>
    <row r="105" spans="1:7" x14ac:dyDescent="0.35">
      <c r="A105" s="78">
        <f t="shared" si="7"/>
        <v>48670</v>
      </c>
      <c r="B105" s="72">
        <f t="shared" si="8"/>
        <v>91</v>
      </c>
      <c r="C105" s="70">
        <f t="shared" si="9"/>
        <v>35690.133355326732</v>
      </c>
      <c r="D105" s="79">
        <f t="shared" si="10"/>
        <v>172.50231121741299</v>
      </c>
      <c r="E105" s="79">
        <f t="shared" si="11"/>
        <v>1108.3713413426442</v>
      </c>
      <c r="F105" s="79">
        <f t="shared" si="12"/>
        <v>1280.8736525600573</v>
      </c>
      <c r="G105" s="70">
        <f t="shared" si="13"/>
        <v>34581.762013984087</v>
      </c>
    </row>
    <row r="106" spans="1:7" x14ac:dyDescent="0.35">
      <c r="A106" s="78">
        <f t="shared" si="7"/>
        <v>48700</v>
      </c>
      <c r="B106" s="72">
        <f t="shared" si="8"/>
        <v>92</v>
      </c>
      <c r="C106" s="70">
        <f t="shared" si="9"/>
        <v>34581.762013984087</v>
      </c>
      <c r="D106" s="79">
        <f t="shared" si="10"/>
        <v>167.14518306759021</v>
      </c>
      <c r="E106" s="79">
        <f t="shared" si="11"/>
        <v>1113.7284694924667</v>
      </c>
      <c r="F106" s="79">
        <f t="shared" si="12"/>
        <v>1280.8736525600571</v>
      </c>
      <c r="G106" s="70">
        <f t="shared" si="13"/>
        <v>33468.03354449162</v>
      </c>
    </row>
    <row r="107" spans="1:7" x14ac:dyDescent="0.35">
      <c r="A107" s="78">
        <f t="shared" si="7"/>
        <v>48731</v>
      </c>
      <c r="B107" s="72">
        <f t="shared" si="8"/>
        <v>93</v>
      </c>
      <c r="C107" s="70">
        <f t="shared" si="9"/>
        <v>33468.03354449162</v>
      </c>
      <c r="D107" s="79">
        <f t="shared" si="10"/>
        <v>161.76216213171</v>
      </c>
      <c r="E107" s="79">
        <f t="shared" si="11"/>
        <v>1119.111490428347</v>
      </c>
      <c r="F107" s="79">
        <f t="shared" si="12"/>
        <v>1280.8736525600571</v>
      </c>
      <c r="G107" s="70">
        <f t="shared" si="13"/>
        <v>32348.922054063274</v>
      </c>
    </row>
    <row r="108" spans="1:7" x14ac:dyDescent="0.35">
      <c r="A108" s="78">
        <f t="shared" si="7"/>
        <v>48761</v>
      </c>
      <c r="B108" s="72">
        <f t="shared" si="8"/>
        <v>94</v>
      </c>
      <c r="C108" s="70">
        <f t="shared" si="9"/>
        <v>32348.922054063274</v>
      </c>
      <c r="D108" s="79">
        <f t="shared" si="10"/>
        <v>156.35312326130628</v>
      </c>
      <c r="E108" s="79">
        <f t="shared" si="11"/>
        <v>1124.5205292987507</v>
      </c>
      <c r="F108" s="79">
        <f t="shared" si="12"/>
        <v>1280.8736525600571</v>
      </c>
      <c r="G108" s="70">
        <f t="shared" si="13"/>
        <v>31224.401524764522</v>
      </c>
    </row>
    <row r="109" spans="1:7" x14ac:dyDescent="0.35">
      <c r="A109" s="78">
        <f t="shared" si="7"/>
        <v>48792</v>
      </c>
      <c r="B109" s="72">
        <f t="shared" si="8"/>
        <v>95</v>
      </c>
      <c r="C109" s="70">
        <f t="shared" si="9"/>
        <v>31224.401524764522</v>
      </c>
      <c r="D109" s="79">
        <f t="shared" si="10"/>
        <v>150.91794070302902</v>
      </c>
      <c r="E109" s="79">
        <f t="shared" si="11"/>
        <v>1129.9557118570281</v>
      </c>
      <c r="F109" s="79">
        <f t="shared" si="12"/>
        <v>1280.8736525600571</v>
      </c>
      <c r="G109" s="70">
        <f t="shared" si="13"/>
        <v>30094.445812907496</v>
      </c>
    </row>
    <row r="110" spans="1:7" x14ac:dyDescent="0.35">
      <c r="A110" s="78">
        <f t="shared" si="7"/>
        <v>48823</v>
      </c>
      <c r="B110" s="72">
        <f t="shared" si="8"/>
        <v>96</v>
      </c>
      <c r="C110" s="70">
        <f t="shared" si="9"/>
        <v>30094.445812907496</v>
      </c>
      <c r="D110" s="79">
        <f t="shared" si="10"/>
        <v>145.45648809572003</v>
      </c>
      <c r="E110" s="79">
        <f t="shared" si="11"/>
        <v>1135.417164464337</v>
      </c>
      <c r="F110" s="79">
        <f t="shared" si="12"/>
        <v>1280.8736525600571</v>
      </c>
      <c r="G110" s="70">
        <f t="shared" si="13"/>
        <v>28959.02864844316</v>
      </c>
    </row>
    <row r="111" spans="1:7" x14ac:dyDescent="0.35">
      <c r="A111" s="78">
        <f t="shared" si="7"/>
        <v>48853</v>
      </c>
      <c r="B111" s="72">
        <f t="shared" si="8"/>
        <v>97</v>
      </c>
      <c r="C111" s="70">
        <f t="shared" si="9"/>
        <v>28959.02864844316</v>
      </c>
      <c r="D111" s="79">
        <f t="shared" si="10"/>
        <v>139.96863846747573</v>
      </c>
      <c r="E111" s="79">
        <f t="shared" si="11"/>
        <v>1140.9050140925815</v>
      </c>
      <c r="F111" s="79">
        <f t="shared" si="12"/>
        <v>1280.8736525600573</v>
      </c>
      <c r="G111" s="70">
        <f t="shared" si="13"/>
        <v>27818.123634350577</v>
      </c>
    </row>
    <row r="112" spans="1:7" x14ac:dyDescent="0.35">
      <c r="A112" s="78">
        <f t="shared" si="7"/>
        <v>48884</v>
      </c>
      <c r="B112" s="72">
        <f t="shared" si="8"/>
        <v>98</v>
      </c>
      <c r="C112" s="70">
        <f t="shared" si="9"/>
        <v>27818.123634350577</v>
      </c>
      <c r="D112" s="79">
        <f t="shared" si="10"/>
        <v>134.45426423269492</v>
      </c>
      <c r="E112" s="79">
        <f t="shared" si="11"/>
        <v>1146.419388327362</v>
      </c>
      <c r="F112" s="79">
        <f t="shared" si="12"/>
        <v>1280.8736525600568</v>
      </c>
      <c r="G112" s="70">
        <f t="shared" si="13"/>
        <v>26671.704246023215</v>
      </c>
    </row>
    <row r="113" spans="1:7" x14ac:dyDescent="0.35">
      <c r="A113" s="78">
        <f t="shared" si="7"/>
        <v>48914</v>
      </c>
      <c r="B113" s="72">
        <f t="shared" si="8"/>
        <v>99</v>
      </c>
      <c r="C113" s="70">
        <f t="shared" si="9"/>
        <v>26671.704246023215</v>
      </c>
      <c r="D113" s="79">
        <f t="shared" si="10"/>
        <v>128.91323718911269</v>
      </c>
      <c r="E113" s="79">
        <f t="shared" si="11"/>
        <v>1151.9604153709445</v>
      </c>
      <c r="F113" s="79">
        <f t="shared" si="12"/>
        <v>1280.8736525600571</v>
      </c>
      <c r="G113" s="70">
        <f t="shared" si="13"/>
        <v>25519.743830652271</v>
      </c>
    </row>
    <row r="114" spans="1:7" x14ac:dyDescent="0.35">
      <c r="A114" s="78">
        <f t="shared" si="7"/>
        <v>48945</v>
      </c>
      <c r="B114" s="72">
        <f t="shared" si="8"/>
        <v>100</v>
      </c>
      <c r="C114" s="70">
        <f t="shared" si="9"/>
        <v>25519.743830652271</v>
      </c>
      <c r="D114" s="79">
        <f t="shared" si="10"/>
        <v>123.34542851481976</v>
      </c>
      <c r="E114" s="79">
        <f t="shared" si="11"/>
        <v>1157.5282240452373</v>
      </c>
      <c r="F114" s="79">
        <f t="shared" si="12"/>
        <v>1280.8736525600571</v>
      </c>
      <c r="G114" s="70">
        <f t="shared" si="13"/>
        <v>24362.215606607035</v>
      </c>
    </row>
    <row r="115" spans="1:7" x14ac:dyDescent="0.35">
      <c r="A115" s="78">
        <f t="shared" si="7"/>
        <v>48976</v>
      </c>
      <c r="B115" s="72">
        <f t="shared" si="8"/>
        <v>101</v>
      </c>
      <c r="C115" s="70">
        <f t="shared" si="9"/>
        <v>24362.215606607035</v>
      </c>
      <c r="D115" s="79">
        <f t="shared" si="10"/>
        <v>117.75070876526783</v>
      </c>
      <c r="E115" s="79">
        <f t="shared" si="11"/>
        <v>1163.1229437947893</v>
      </c>
      <c r="F115" s="79">
        <f t="shared" si="12"/>
        <v>1280.8736525600571</v>
      </c>
      <c r="G115" s="70">
        <f t="shared" si="13"/>
        <v>23199.092662812247</v>
      </c>
    </row>
    <row r="116" spans="1:7" x14ac:dyDescent="0.35">
      <c r="A116" s="78">
        <f t="shared" si="7"/>
        <v>49004</v>
      </c>
      <c r="B116" s="72">
        <f t="shared" si="8"/>
        <v>102</v>
      </c>
      <c r="C116" s="70">
        <f t="shared" si="9"/>
        <v>23199.092662812247</v>
      </c>
      <c r="D116" s="79">
        <f t="shared" si="10"/>
        <v>112.12894787025964</v>
      </c>
      <c r="E116" s="79">
        <f t="shared" si="11"/>
        <v>1168.7447046897976</v>
      </c>
      <c r="F116" s="79">
        <f t="shared" si="12"/>
        <v>1280.8736525600573</v>
      </c>
      <c r="G116" s="70">
        <f t="shared" si="13"/>
        <v>22030.347958122449</v>
      </c>
    </row>
    <row r="117" spans="1:7" x14ac:dyDescent="0.35">
      <c r="A117" s="78">
        <f t="shared" si="7"/>
        <v>49035</v>
      </c>
      <c r="B117" s="72">
        <f t="shared" si="8"/>
        <v>103</v>
      </c>
      <c r="C117" s="70">
        <f t="shared" si="9"/>
        <v>22030.347958122449</v>
      </c>
      <c r="D117" s="79">
        <f t="shared" si="10"/>
        <v>106.48001513092564</v>
      </c>
      <c r="E117" s="79">
        <f t="shared" si="11"/>
        <v>1174.3936374291316</v>
      </c>
      <c r="F117" s="79">
        <f t="shared" si="12"/>
        <v>1280.8736525600573</v>
      </c>
      <c r="G117" s="70">
        <f t="shared" si="13"/>
        <v>20855.954320693316</v>
      </c>
    </row>
    <row r="118" spans="1:7" x14ac:dyDescent="0.35">
      <c r="A118" s="78">
        <f t="shared" si="7"/>
        <v>49065</v>
      </c>
      <c r="B118" s="72">
        <f t="shared" si="8"/>
        <v>104</v>
      </c>
      <c r="C118" s="70">
        <f t="shared" si="9"/>
        <v>20855.954320693316</v>
      </c>
      <c r="D118" s="79">
        <f t="shared" si="10"/>
        <v>100.80377921668484</v>
      </c>
      <c r="E118" s="79">
        <f t="shared" si="11"/>
        <v>1180.0698733433721</v>
      </c>
      <c r="F118" s="79">
        <f t="shared" si="12"/>
        <v>1280.8736525600571</v>
      </c>
      <c r="G118" s="70">
        <f t="shared" si="13"/>
        <v>19675.884447349945</v>
      </c>
    </row>
    <row r="119" spans="1:7" x14ac:dyDescent="0.35">
      <c r="A119" s="78">
        <f t="shared" si="7"/>
        <v>49096</v>
      </c>
      <c r="B119" s="72">
        <f t="shared" si="8"/>
        <v>105</v>
      </c>
      <c r="C119" s="70">
        <f t="shared" si="9"/>
        <v>19675.884447349945</v>
      </c>
      <c r="D119" s="79">
        <f t="shared" si="10"/>
        <v>95.100108162191859</v>
      </c>
      <c r="E119" s="79">
        <f t="shared" si="11"/>
        <v>1185.7735443978652</v>
      </c>
      <c r="F119" s="79">
        <f t="shared" si="12"/>
        <v>1280.8736525600571</v>
      </c>
      <c r="G119" s="70">
        <f t="shared" si="13"/>
        <v>18490.110902952081</v>
      </c>
    </row>
    <row r="120" spans="1:7" x14ac:dyDescent="0.35">
      <c r="A120" s="78">
        <f t="shared" si="7"/>
        <v>49126</v>
      </c>
      <c r="B120" s="72">
        <f t="shared" si="8"/>
        <v>106</v>
      </c>
      <c r="C120" s="70">
        <f t="shared" si="9"/>
        <v>18490.110902952081</v>
      </c>
      <c r="D120" s="79">
        <f t="shared" si="10"/>
        <v>89.368869364268861</v>
      </c>
      <c r="E120" s="79">
        <f t="shared" si="11"/>
        <v>1191.5047831957881</v>
      </c>
      <c r="F120" s="79">
        <f t="shared" si="12"/>
        <v>1280.8736525600571</v>
      </c>
      <c r="G120" s="70">
        <f t="shared" si="13"/>
        <v>17298.606119756292</v>
      </c>
    </row>
    <row r="121" spans="1:7" x14ac:dyDescent="0.35">
      <c r="A121" s="78">
        <f t="shared" si="7"/>
        <v>49157</v>
      </c>
      <c r="B121" s="72">
        <f t="shared" si="8"/>
        <v>107</v>
      </c>
      <c r="C121" s="70">
        <f t="shared" si="9"/>
        <v>17298.606119756292</v>
      </c>
      <c r="D121" s="79">
        <f t="shared" si="10"/>
        <v>83.609929578822545</v>
      </c>
      <c r="E121" s="79">
        <f t="shared" si="11"/>
        <v>1197.2637229812344</v>
      </c>
      <c r="F121" s="79">
        <f t="shared" si="12"/>
        <v>1280.8736525600571</v>
      </c>
      <c r="G121" s="70">
        <f t="shared" si="13"/>
        <v>16101.342396775057</v>
      </c>
    </row>
    <row r="122" spans="1:7" x14ac:dyDescent="0.35">
      <c r="A122" s="78">
        <f t="shared" si="7"/>
        <v>49188</v>
      </c>
      <c r="B122" s="72">
        <f t="shared" si="8"/>
        <v>108</v>
      </c>
      <c r="C122" s="70">
        <f t="shared" si="9"/>
        <v>16101.342396775057</v>
      </c>
      <c r="D122" s="79">
        <f t="shared" si="10"/>
        <v>77.823154917746578</v>
      </c>
      <c r="E122" s="79">
        <f t="shared" si="11"/>
        <v>1203.0504976423106</v>
      </c>
      <c r="F122" s="79">
        <f t="shared" si="12"/>
        <v>1280.8736525600571</v>
      </c>
      <c r="G122" s="70">
        <f t="shared" si="13"/>
        <v>14898.291899132746</v>
      </c>
    </row>
    <row r="123" spans="1:7" x14ac:dyDescent="0.35">
      <c r="A123" s="78">
        <f t="shared" si="7"/>
        <v>49218</v>
      </c>
      <c r="B123" s="72">
        <f t="shared" si="8"/>
        <v>109</v>
      </c>
      <c r="C123" s="70">
        <f t="shared" si="9"/>
        <v>14898.291899132746</v>
      </c>
      <c r="D123" s="79">
        <f t="shared" si="10"/>
        <v>72.00841084580874</v>
      </c>
      <c r="E123" s="79">
        <f t="shared" si="11"/>
        <v>1208.8652417142482</v>
      </c>
      <c r="F123" s="79">
        <f t="shared" si="12"/>
        <v>1280.8736525600571</v>
      </c>
      <c r="G123" s="70">
        <f t="shared" si="13"/>
        <v>13689.426657418499</v>
      </c>
    </row>
    <row r="124" spans="1:7" x14ac:dyDescent="0.35">
      <c r="A124" s="78">
        <f t="shared" si="7"/>
        <v>49249</v>
      </c>
      <c r="B124" s="72">
        <f t="shared" si="8"/>
        <v>110</v>
      </c>
      <c r="C124" s="70">
        <f t="shared" si="9"/>
        <v>13689.426657418499</v>
      </c>
      <c r="D124" s="79">
        <f t="shared" si="10"/>
        <v>66.165562177523199</v>
      </c>
      <c r="E124" s="79">
        <f t="shared" si="11"/>
        <v>1214.7080903825338</v>
      </c>
      <c r="F124" s="79">
        <f t="shared" si="12"/>
        <v>1280.8736525600571</v>
      </c>
      <c r="G124" s="70">
        <f t="shared" si="13"/>
        <v>12474.718567035965</v>
      </c>
    </row>
    <row r="125" spans="1:7" x14ac:dyDescent="0.35">
      <c r="A125" s="78">
        <f t="shared" si="7"/>
        <v>49279</v>
      </c>
      <c r="B125" s="72">
        <f t="shared" si="8"/>
        <v>111</v>
      </c>
      <c r="C125" s="70">
        <f t="shared" si="9"/>
        <v>12474.718567035965</v>
      </c>
      <c r="D125" s="79">
        <f t="shared" si="10"/>
        <v>60.294473074007634</v>
      </c>
      <c r="E125" s="79">
        <f t="shared" si="11"/>
        <v>1220.5791794860495</v>
      </c>
      <c r="F125" s="79">
        <f t="shared" si="12"/>
        <v>1280.8736525600571</v>
      </c>
      <c r="G125" s="70">
        <f t="shared" si="13"/>
        <v>11254.139387549916</v>
      </c>
    </row>
    <row r="126" spans="1:7" x14ac:dyDescent="0.35">
      <c r="A126" s="78">
        <f t="shared" si="7"/>
        <v>49310</v>
      </c>
      <c r="B126" s="72">
        <f t="shared" si="8"/>
        <v>112</v>
      </c>
      <c r="C126" s="70">
        <f t="shared" si="9"/>
        <v>11254.139387549916</v>
      </c>
      <c r="D126" s="79">
        <f t="shared" si="10"/>
        <v>54.395007039825053</v>
      </c>
      <c r="E126" s="79">
        <f t="shared" si="11"/>
        <v>1226.478645520232</v>
      </c>
      <c r="F126" s="79">
        <f t="shared" si="12"/>
        <v>1280.8736525600571</v>
      </c>
      <c r="G126" s="70">
        <f t="shared" si="13"/>
        <v>10027.660742029684</v>
      </c>
    </row>
    <row r="127" spans="1:7" x14ac:dyDescent="0.35">
      <c r="A127" s="78">
        <f t="shared" si="7"/>
        <v>49341</v>
      </c>
      <c r="B127" s="72">
        <f t="shared" si="8"/>
        <v>113</v>
      </c>
      <c r="C127" s="70">
        <f t="shared" si="9"/>
        <v>10027.660742029684</v>
      </c>
      <c r="D127" s="79">
        <f t="shared" si="10"/>
        <v>48.467026919810607</v>
      </c>
      <c r="E127" s="79">
        <f t="shared" si="11"/>
        <v>1232.4066256402464</v>
      </c>
      <c r="F127" s="79">
        <f t="shared" si="12"/>
        <v>1280.8736525600571</v>
      </c>
      <c r="G127" s="70">
        <f t="shared" si="13"/>
        <v>8795.2541163894384</v>
      </c>
    </row>
    <row r="128" spans="1:7" x14ac:dyDescent="0.35">
      <c r="A128" s="78">
        <f t="shared" si="7"/>
        <v>49369</v>
      </c>
      <c r="B128" s="72">
        <f t="shared" si="8"/>
        <v>114</v>
      </c>
      <c r="C128" s="70">
        <f t="shared" si="9"/>
        <v>8795.2541163894384</v>
      </c>
      <c r="D128" s="79">
        <f t="shared" si="10"/>
        <v>42.510394895882754</v>
      </c>
      <c r="E128" s="79">
        <f t="shared" si="11"/>
        <v>1238.3632576641742</v>
      </c>
      <c r="F128" s="79">
        <f t="shared" si="12"/>
        <v>1280.8736525600568</v>
      </c>
      <c r="G128" s="70">
        <f t="shared" si="13"/>
        <v>7556.8908587252645</v>
      </c>
    </row>
    <row r="129" spans="1:7" x14ac:dyDescent="0.35">
      <c r="A129" s="78">
        <f t="shared" si="7"/>
        <v>49400</v>
      </c>
      <c r="B129" s="72">
        <f t="shared" si="8"/>
        <v>115</v>
      </c>
      <c r="C129" s="70">
        <f t="shared" si="9"/>
        <v>7556.8908587252645</v>
      </c>
      <c r="D129" s="79">
        <f t="shared" si="10"/>
        <v>36.524972483839235</v>
      </c>
      <c r="E129" s="79">
        <f t="shared" si="11"/>
        <v>1244.3486800762178</v>
      </c>
      <c r="F129" s="79">
        <f t="shared" si="12"/>
        <v>1280.8736525600571</v>
      </c>
      <c r="G129" s="70">
        <f t="shared" si="13"/>
        <v>6312.5421786490469</v>
      </c>
    </row>
    <row r="130" spans="1:7" x14ac:dyDescent="0.35">
      <c r="A130" s="78">
        <f t="shared" si="7"/>
        <v>49430</v>
      </c>
      <c r="B130" s="72">
        <f t="shared" si="8"/>
        <v>116</v>
      </c>
      <c r="C130" s="70">
        <f t="shared" si="9"/>
        <v>6312.5421786490469</v>
      </c>
      <c r="D130" s="79">
        <f t="shared" si="10"/>
        <v>30.510620530137516</v>
      </c>
      <c r="E130" s="79">
        <f t="shared" si="11"/>
        <v>1250.3630320299194</v>
      </c>
      <c r="F130" s="79">
        <f t="shared" si="12"/>
        <v>1280.8736525600568</v>
      </c>
      <c r="G130" s="70">
        <f t="shared" si="13"/>
        <v>5062.179146619128</v>
      </c>
    </row>
    <row r="131" spans="1:7" x14ac:dyDescent="0.35">
      <c r="A131" s="78">
        <f t="shared" si="7"/>
        <v>49461</v>
      </c>
      <c r="B131" s="72">
        <f t="shared" si="8"/>
        <v>117</v>
      </c>
      <c r="C131" s="70">
        <f t="shared" si="9"/>
        <v>5062.179146619128</v>
      </c>
      <c r="D131" s="79">
        <f t="shared" si="10"/>
        <v>24.467199208659572</v>
      </c>
      <c r="E131" s="79">
        <f t="shared" si="11"/>
        <v>1256.4064533513974</v>
      </c>
      <c r="F131" s="79">
        <f t="shared" si="12"/>
        <v>1280.8736525600571</v>
      </c>
      <c r="G131" s="70">
        <f t="shared" si="13"/>
        <v>3805.7726932677306</v>
      </c>
    </row>
    <row r="132" spans="1:7" x14ac:dyDescent="0.35">
      <c r="A132" s="78">
        <f t="shared" si="7"/>
        <v>49491</v>
      </c>
      <c r="B132" s="72">
        <f t="shared" si="8"/>
        <v>118</v>
      </c>
      <c r="C132" s="70">
        <f t="shared" si="9"/>
        <v>3805.7726932677306</v>
      </c>
      <c r="D132" s="79">
        <f t="shared" si="10"/>
        <v>18.39456801746115</v>
      </c>
      <c r="E132" s="79">
        <f t="shared" si="11"/>
        <v>1262.479084542596</v>
      </c>
      <c r="F132" s="79">
        <f t="shared" si="12"/>
        <v>1280.8736525600571</v>
      </c>
      <c r="G132" s="70">
        <f t="shared" si="13"/>
        <v>2543.2936087251346</v>
      </c>
    </row>
    <row r="133" spans="1:7" x14ac:dyDescent="0.35">
      <c r="A133" s="78">
        <f t="shared" si="7"/>
        <v>49522</v>
      </c>
      <c r="B133" s="72">
        <f t="shared" si="8"/>
        <v>119</v>
      </c>
      <c r="C133" s="70">
        <f t="shared" si="9"/>
        <v>2543.2936087251346</v>
      </c>
      <c r="D133" s="79">
        <f t="shared" si="10"/>
        <v>12.292585775505273</v>
      </c>
      <c r="E133" s="79">
        <f t="shared" si="11"/>
        <v>1268.5810667845517</v>
      </c>
      <c r="F133" s="79">
        <f t="shared" si="12"/>
        <v>1280.8736525600571</v>
      </c>
      <c r="G133" s="70">
        <f t="shared" si="13"/>
        <v>1274.7125419405829</v>
      </c>
    </row>
    <row r="134" spans="1:7" x14ac:dyDescent="0.35">
      <c r="A134" s="78">
        <f t="shared" si="7"/>
        <v>49553</v>
      </c>
      <c r="B134" s="72">
        <f t="shared" si="8"/>
        <v>120</v>
      </c>
      <c r="C134" s="70">
        <f t="shared" si="9"/>
        <v>1274.7125419405829</v>
      </c>
      <c r="D134" s="79">
        <f t="shared" si="10"/>
        <v>6.1611106193799383</v>
      </c>
      <c r="E134" s="79">
        <f t="shared" si="11"/>
        <v>1274.7125419406771</v>
      </c>
      <c r="F134" s="79">
        <f t="shared" si="12"/>
        <v>1280.8736525600571</v>
      </c>
      <c r="G134" s="70">
        <f t="shared" si="13"/>
        <v>-9.4132701633498073E-11</v>
      </c>
    </row>
    <row r="135" spans="1:7" x14ac:dyDescent="0.35">
      <c r="A135" s="78" t="str">
        <f t="shared" si="7"/>
        <v/>
      </c>
      <c r="B135" s="72" t="str">
        <f t="shared" si="8"/>
        <v/>
      </c>
      <c r="C135" s="70" t="str">
        <f t="shared" si="9"/>
        <v/>
      </c>
      <c r="D135" s="79" t="str">
        <f t="shared" si="10"/>
        <v/>
      </c>
      <c r="E135" s="79" t="str">
        <f t="shared" si="11"/>
        <v/>
      </c>
      <c r="F135" s="79" t="str">
        <f t="shared" si="12"/>
        <v/>
      </c>
      <c r="G135" s="70" t="str">
        <f t="shared" si="13"/>
        <v/>
      </c>
    </row>
    <row r="136" spans="1:7" x14ac:dyDescent="0.35">
      <c r="A136" s="78" t="str">
        <f t="shared" si="7"/>
        <v/>
      </c>
      <c r="B136" s="72" t="str">
        <f t="shared" si="8"/>
        <v/>
      </c>
      <c r="C136" s="70" t="str">
        <f t="shared" si="9"/>
        <v/>
      </c>
      <c r="D136" s="79" t="str">
        <f t="shared" si="10"/>
        <v/>
      </c>
      <c r="E136" s="79" t="str">
        <f t="shared" si="11"/>
        <v/>
      </c>
      <c r="F136" s="79" t="str">
        <f t="shared" si="12"/>
        <v/>
      </c>
      <c r="G136" s="70" t="str">
        <f t="shared" si="13"/>
        <v/>
      </c>
    </row>
    <row r="137" spans="1:7" x14ac:dyDescent="0.35">
      <c r="A137" s="78" t="str">
        <f t="shared" si="7"/>
        <v/>
      </c>
      <c r="B137" s="72" t="str">
        <f t="shared" si="8"/>
        <v/>
      </c>
      <c r="C137" s="70" t="str">
        <f t="shared" si="9"/>
        <v/>
      </c>
      <c r="D137" s="79" t="str">
        <f t="shared" si="10"/>
        <v/>
      </c>
      <c r="E137" s="79" t="str">
        <f t="shared" si="11"/>
        <v/>
      </c>
      <c r="F137" s="79" t="str">
        <f t="shared" si="12"/>
        <v/>
      </c>
      <c r="G137" s="70" t="str">
        <f t="shared" si="13"/>
        <v/>
      </c>
    </row>
    <row r="138" spans="1:7" x14ac:dyDescent="0.35">
      <c r="A138" s="78" t="str">
        <f t="shared" si="7"/>
        <v/>
      </c>
      <c r="B138" s="72" t="str">
        <f t="shared" si="8"/>
        <v/>
      </c>
      <c r="C138" s="70" t="str">
        <f t="shared" si="9"/>
        <v/>
      </c>
      <c r="D138" s="79" t="str">
        <f t="shared" si="10"/>
        <v/>
      </c>
      <c r="E138" s="79" t="str">
        <f t="shared" si="11"/>
        <v/>
      </c>
      <c r="F138" s="79" t="str">
        <f t="shared" si="12"/>
        <v/>
      </c>
      <c r="G138" s="70" t="str">
        <f t="shared" si="13"/>
        <v/>
      </c>
    </row>
    <row r="139" spans="1:7" x14ac:dyDescent="0.35">
      <c r="A139" s="78" t="str">
        <f t="shared" ref="A139:A202" si="14">IF(B139="","",EDATE(A138,1))</f>
        <v/>
      </c>
      <c r="B139" s="72" t="str">
        <f t="shared" ref="B139:B202" si="15">IF(B138="","",IF(SUM(B138)+1&lt;=$E$7,SUM(B138)+1,""))</f>
        <v/>
      </c>
      <c r="C139" s="70" t="str">
        <f t="shared" ref="C139:C202" si="16">IF(B139="","",G138)</f>
        <v/>
      </c>
      <c r="D139" s="79" t="str">
        <f t="shared" ref="D139:D202" si="17">IF(B139="","",IPMT($E$11/12,B139,$E$7,-$E$8,$E$9,0))</f>
        <v/>
      </c>
      <c r="E139" s="79" t="str">
        <f t="shared" ref="E139:E202" si="18">IF(B139="","",PPMT($E$11/12,B139,$E$7,-$E$8,$E$9,0))</f>
        <v/>
      </c>
      <c r="F139" s="79" t="str">
        <f t="shared" ref="F139:F202" si="19">IF(B139="","",SUM(D139:E139))</f>
        <v/>
      </c>
      <c r="G139" s="70" t="str">
        <f t="shared" ref="G139:G202" si="20">IF(B139="","",SUM(C139)-SUM(E139))</f>
        <v/>
      </c>
    </row>
    <row r="140" spans="1:7" x14ac:dyDescent="0.35">
      <c r="A140" s="78" t="str">
        <f t="shared" si="14"/>
        <v/>
      </c>
      <c r="B140" s="72" t="str">
        <f t="shared" si="15"/>
        <v/>
      </c>
      <c r="C140" s="70" t="str">
        <f t="shared" si="16"/>
        <v/>
      </c>
      <c r="D140" s="79" t="str">
        <f t="shared" si="17"/>
        <v/>
      </c>
      <c r="E140" s="79" t="str">
        <f t="shared" si="18"/>
        <v/>
      </c>
      <c r="F140" s="79" t="str">
        <f t="shared" si="19"/>
        <v/>
      </c>
      <c r="G140" s="70" t="str">
        <f t="shared" si="20"/>
        <v/>
      </c>
    </row>
    <row r="141" spans="1:7" x14ac:dyDescent="0.35">
      <c r="A141" s="78" t="str">
        <f t="shared" si="14"/>
        <v/>
      </c>
      <c r="B141" s="72" t="str">
        <f t="shared" si="15"/>
        <v/>
      </c>
      <c r="C141" s="70" t="str">
        <f t="shared" si="16"/>
        <v/>
      </c>
      <c r="D141" s="79" t="str">
        <f t="shared" si="17"/>
        <v/>
      </c>
      <c r="E141" s="79" t="str">
        <f t="shared" si="18"/>
        <v/>
      </c>
      <c r="F141" s="79" t="str">
        <f t="shared" si="19"/>
        <v/>
      </c>
      <c r="G141" s="70" t="str">
        <f t="shared" si="20"/>
        <v/>
      </c>
    </row>
    <row r="142" spans="1:7" x14ac:dyDescent="0.35">
      <c r="A142" s="78" t="str">
        <f t="shared" si="14"/>
        <v/>
      </c>
      <c r="B142" s="72" t="str">
        <f t="shared" si="15"/>
        <v/>
      </c>
      <c r="C142" s="70" t="str">
        <f t="shared" si="16"/>
        <v/>
      </c>
      <c r="D142" s="79" t="str">
        <f t="shared" si="17"/>
        <v/>
      </c>
      <c r="E142" s="79" t="str">
        <f t="shared" si="18"/>
        <v/>
      </c>
      <c r="F142" s="79" t="str">
        <f t="shared" si="19"/>
        <v/>
      </c>
      <c r="G142" s="70" t="str">
        <f t="shared" si="20"/>
        <v/>
      </c>
    </row>
    <row r="143" spans="1:7" x14ac:dyDescent="0.35">
      <c r="A143" s="78" t="str">
        <f t="shared" si="14"/>
        <v/>
      </c>
      <c r="B143" s="72" t="str">
        <f t="shared" si="15"/>
        <v/>
      </c>
      <c r="C143" s="70" t="str">
        <f t="shared" si="16"/>
        <v/>
      </c>
      <c r="D143" s="79" t="str">
        <f t="shared" si="17"/>
        <v/>
      </c>
      <c r="E143" s="79" t="str">
        <f t="shared" si="18"/>
        <v/>
      </c>
      <c r="F143" s="79" t="str">
        <f t="shared" si="19"/>
        <v/>
      </c>
      <c r="G143" s="70" t="str">
        <f t="shared" si="20"/>
        <v/>
      </c>
    </row>
    <row r="144" spans="1:7" x14ac:dyDescent="0.35">
      <c r="A144" s="78" t="str">
        <f t="shared" si="14"/>
        <v/>
      </c>
      <c r="B144" s="72" t="str">
        <f t="shared" si="15"/>
        <v/>
      </c>
      <c r="C144" s="70" t="str">
        <f t="shared" si="16"/>
        <v/>
      </c>
      <c r="D144" s="79" t="str">
        <f t="shared" si="17"/>
        <v/>
      </c>
      <c r="E144" s="79" t="str">
        <f t="shared" si="18"/>
        <v/>
      </c>
      <c r="F144" s="79" t="str">
        <f t="shared" si="19"/>
        <v/>
      </c>
      <c r="G144" s="70" t="str">
        <f t="shared" si="20"/>
        <v/>
      </c>
    </row>
    <row r="145" spans="1:7" x14ac:dyDescent="0.35">
      <c r="A145" s="78" t="str">
        <f t="shared" si="14"/>
        <v/>
      </c>
      <c r="B145" s="72" t="str">
        <f t="shared" si="15"/>
        <v/>
      </c>
      <c r="C145" s="70" t="str">
        <f t="shared" si="16"/>
        <v/>
      </c>
      <c r="D145" s="79" t="str">
        <f t="shared" si="17"/>
        <v/>
      </c>
      <c r="E145" s="79" t="str">
        <f t="shared" si="18"/>
        <v/>
      </c>
      <c r="F145" s="79" t="str">
        <f t="shared" si="19"/>
        <v/>
      </c>
      <c r="G145" s="70" t="str">
        <f t="shared" si="20"/>
        <v/>
      </c>
    </row>
    <row r="146" spans="1:7" x14ac:dyDescent="0.35">
      <c r="A146" s="78" t="str">
        <f t="shared" si="14"/>
        <v/>
      </c>
      <c r="B146" s="72" t="str">
        <f t="shared" si="15"/>
        <v/>
      </c>
      <c r="C146" s="70" t="str">
        <f t="shared" si="16"/>
        <v/>
      </c>
      <c r="D146" s="79" t="str">
        <f t="shared" si="17"/>
        <v/>
      </c>
      <c r="E146" s="79" t="str">
        <f t="shared" si="18"/>
        <v/>
      </c>
      <c r="F146" s="79" t="str">
        <f t="shared" si="19"/>
        <v/>
      </c>
      <c r="G146" s="70" t="str">
        <f t="shared" si="20"/>
        <v/>
      </c>
    </row>
    <row r="147" spans="1:7" x14ac:dyDescent="0.35">
      <c r="A147" s="78" t="str">
        <f t="shared" si="14"/>
        <v/>
      </c>
      <c r="B147" s="72" t="str">
        <f t="shared" si="15"/>
        <v/>
      </c>
      <c r="C147" s="70" t="str">
        <f t="shared" si="16"/>
        <v/>
      </c>
      <c r="D147" s="79" t="str">
        <f t="shared" si="17"/>
        <v/>
      </c>
      <c r="E147" s="79" t="str">
        <f t="shared" si="18"/>
        <v/>
      </c>
      <c r="F147" s="79" t="str">
        <f t="shared" si="19"/>
        <v/>
      </c>
      <c r="G147" s="70" t="str">
        <f t="shared" si="20"/>
        <v/>
      </c>
    </row>
    <row r="148" spans="1:7" x14ac:dyDescent="0.35">
      <c r="A148" s="78" t="str">
        <f t="shared" si="14"/>
        <v/>
      </c>
      <c r="B148" s="72" t="str">
        <f t="shared" si="15"/>
        <v/>
      </c>
      <c r="C148" s="70" t="str">
        <f t="shared" si="16"/>
        <v/>
      </c>
      <c r="D148" s="79" t="str">
        <f t="shared" si="17"/>
        <v/>
      </c>
      <c r="E148" s="79" t="str">
        <f t="shared" si="18"/>
        <v/>
      </c>
      <c r="F148" s="79" t="str">
        <f t="shared" si="19"/>
        <v/>
      </c>
      <c r="G148" s="70" t="str">
        <f t="shared" si="20"/>
        <v/>
      </c>
    </row>
    <row r="149" spans="1:7" x14ac:dyDescent="0.35">
      <c r="A149" s="78" t="str">
        <f t="shared" si="14"/>
        <v/>
      </c>
      <c r="B149" s="72" t="str">
        <f t="shared" si="15"/>
        <v/>
      </c>
      <c r="C149" s="70" t="str">
        <f t="shared" si="16"/>
        <v/>
      </c>
      <c r="D149" s="79" t="str">
        <f t="shared" si="17"/>
        <v/>
      </c>
      <c r="E149" s="79" t="str">
        <f t="shared" si="18"/>
        <v/>
      </c>
      <c r="F149" s="79" t="str">
        <f t="shared" si="19"/>
        <v/>
      </c>
      <c r="G149" s="70" t="str">
        <f t="shared" si="20"/>
        <v/>
      </c>
    </row>
    <row r="150" spans="1:7" x14ac:dyDescent="0.35">
      <c r="A150" s="78" t="str">
        <f t="shared" si="14"/>
        <v/>
      </c>
      <c r="B150" s="72" t="str">
        <f t="shared" si="15"/>
        <v/>
      </c>
      <c r="C150" s="70" t="str">
        <f t="shared" si="16"/>
        <v/>
      </c>
      <c r="D150" s="79" t="str">
        <f t="shared" si="17"/>
        <v/>
      </c>
      <c r="E150" s="79" t="str">
        <f t="shared" si="18"/>
        <v/>
      </c>
      <c r="F150" s="79" t="str">
        <f t="shared" si="19"/>
        <v/>
      </c>
      <c r="G150" s="70" t="str">
        <f t="shared" si="20"/>
        <v/>
      </c>
    </row>
    <row r="151" spans="1:7" x14ac:dyDescent="0.35">
      <c r="A151" s="78" t="str">
        <f t="shared" si="14"/>
        <v/>
      </c>
      <c r="B151" s="72" t="str">
        <f t="shared" si="15"/>
        <v/>
      </c>
      <c r="C151" s="70" t="str">
        <f t="shared" si="16"/>
        <v/>
      </c>
      <c r="D151" s="79" t="str">
        <f t="shared" si="17"/>
        <v/>
      </c>
      <c r="E151" s="79" t="str">
        <f t="shared" si="18"/>
        <v/>
      </c>
      <c r="F151" s="79" t="str">
        <f t="shared" si="19"/>
        <v/>
      </c>
      <c r="G151" s="70" t="str">
        <f t="shared" si="20"/>
        <v/>
      </c>
    </row>
    <row r="152" spans="1:7" x14ac:dyDescent="0.35">
      <c r="A152" s="78" t="str">
        <f t="shared" si="14"/>
        <v/>
      </c>
      <c r="B152" s="72" t="str">
        <f t="shared" si="15"/>
        <v/>
      </c>
      <c r="C152" s="70" t="str">
        <f t="shared" si="16"/>
        <v/>
      </c>
      <c r="D152" s="79" t="str">
        <f t="shared" si="17"/>
        <v/>
      </c>
      <c r="E152" s="79" t="str">
        <f t="shared" si="18"/>
        <v/>
      </c>
      <c r="F152" s="79" t="str">
        <f t="shared" si="19"/>
        <v/>
      </c>
      <c r="G152" s="70" t="str">
        <f t="shared" si="20"/>
        <v/>
      </c>
    </row>
    <row r="153" spans="1:7" x14ac:dyDescent="0.35">
      <c r="A153" s="78" t="str">
        <f t="shared" si="14"/>
        <v/>
      </c>
      <c r="B153" s="72" t="str">
        <f t="shared" si="15"/>
        <v/>
      </c>
      <c r="C153" s="70" t="str">
        <f t="shared" si="16"/>
        <v/>
      </c>
      <c r="D153" s="79" t="str">
        <f t="shared" si="17"/>
        <v/>
      </c>
      <c r="E153" s="79" t="str">
        <f t="shared" si="18"/>
        <v/>
      </c>
      <c r="F153" s="79" t="str">
        <f t="shared" si="19"/>
        <v/>
      </c>
      <c r="G153" s="70" t="str">
        <f t="shared" si="20"/>
        <v/>
      </c>
    </row>
    <row r="154" spans="1:7" x14ac:dyDescent="0.35">
      <c r="A154" s="78" t="str">
        <f t="shared" si="14"/>
        <v/>
      </c>
      <c r="B154" s="72" t="str">
        <f t="shared" si="15"/>
        <v/>
      </c>
      <c r="C154" s="70" t="str">
        <f t="shared" si="16"/>
        <v/>
      </c>
      <c r="D154" s="79" t="str">
        <f t="shared" si="17"/>
        <v/>
      </c>
      <c r="E154" s="79" t="str">
        <f t="shared" si="18"/>
        <v/>
      </c>
      <c r="F154" s="79" t="str">
        <f t="shared" si="19"/>
        <v/>
      </c>
      <c r="G154" s="70" t="str">
        <f t="shared" si="20"/>
        <v/>
      </c>
    </row>
    <row r="155" spans="1:7" x14ac:dyDescent="0.35">
      <c r="A155" s="78" t="str">
        <f t="shared" si="14"/>
        <v/>
      </c>
      <c r="B155" s="72" t="str">
        <f t="shared" si="15"/>
        <v/>
      </c>
      <c r="C155" s="70" t="str">
        <f t="shared" si="16"/>
        <v/>
      </c>
      <c r="D155" s="79" t="str">
        <f t="shared" si="17"/>
        <v/>
      </c>
      <c r="E155" s="79" t="str">
        <f t="shared" si="18"/>
        <v/>
      </c>
      <c r="F155" s="79" t="str">
        <f t="shared" si="19"/>
        <v/>
      </c>
      <c r="G155" s="70" t="str">
        <f t="shared" si="20"/>
        <v/>
      </c>
    </row>
    <row r="156" spans="1:7" x14ac:dyDescent="0.35">
      <c r="A156" s="78" t="str">
        <f t="shared" si="14"/>
        <v/>
      </c>
      <c r="B156" s="72" t="str">
        <f t="shared" si="15"/>
        <v/>
      </c>
      <c r="C156" s="70" t="str">
        <f t="shared" si="16"/>
        <v/>
      </c>
      <c r="D156" s="79" t="str">
        <f t="shared" si="17"/>
        <v/>
      </c>
      <c r="E156" s="79" t="str">
        <f t="shared" si="18"/>
        <v/>
      </c>
      <c r="F156" s="79" t="str">
        <f t="shared" si="19"/>
        <v/>
      </c>
      <c r="G156" s="70" t="str">
        <f t="shared" si="20"/>
        <v/>
      </c>
    </row>
    <row r="157" spans="1:7" x14ac:dyDescent="0.35">
      <c r="A157" s="78" t="str">
        <f t="shared" si="14"/>
        <v/>
      </c>
      <c r="B157" s="72" t="str">
        <f t="shared" si="15"/>
        <v/>
      </c>
      <c r="C157" s="70" t="str">
        <f t="shared" si="16"/>
        <v/>
      </c>
      <c r="D157" s="79" t="str">
        <f t="shared" si="17"/>
        <v/>
      </c>
      <c r="E157" s="79" t="str">
        <f t="shared" si="18"/>
        <v/>
      </c>
      <c r="F157" s="79" t="str">
        <f t="shared" si="19"/>
        <v/>
      </c>
      <c r="G157" s="70" t="str">
        <f t="shared" si="20"/>
        <v/>
      </c>
    </row>
    <row r="158" spans="1:7" x14ac:dyDescent="0.35">
      <c r="A158" s="78" t="str">
        <f t="shared" si="14"/>
        <v/>
      </c>
      <c r="B158" s="72" t="str">
        <f t="shared" si="15"/>
        <v/>
      </c>
      <c r="C158" s="70" t="str">
        <f t="shared" si="16"/>
        <v/>
      </c>
      <c r="D158" s="79" t="str">
        <f t="shared" si="17"/>
        <v/>
      </c>
      <c r="E158" s="79" t="str">
        <f t="shared" si="18"/>
        <v/>
      </c>
      <c r="F158" s="79" t="str">
        <f t="shared" si="19"/>
        <v/>
      </c>
      <c r="G158" s="70" t="str">
        <f t="shared" si="20"/>
        <v/>
      </c>
    </row>
    <row r="159" spans="1:7" x14ac:dyDescent="0.35">
      <c r="A159" s="78" t="str">
        <f t="shared" si="14"/>
        <v/>
      </c>
      <c r="B159" s="72" t="str">
        <f t="shared" si="15"/>
        <v/>
      </c>
      <c r="C159" s="70" t="str">
        <f t="shared" si="16"/>
        <v/>
      </c>
      <c r="D159" s="79" t="str">
        <f t="shared" si="17"/>
        <v/>
      </c>
      <c r="E159" s="79" t="str">
        <f t="shared" si="18"/>
        <v/>
      </c>
      <c r="F159" s="79" t="str">
        <f t="shared" si="19"/>
        <v/>
      </c>
      <c r="G159" s="70" t="str">
        <f t="shared" si="20"/>
        <v/>
      </c>
    </row>
    <row r="160" spans="1:7" x14ac:dyDescent="0.35">
      <c r="A160" s="78" t="str">
        <f t="shared" si="14"/>
        <v/>
      </c>
      <c r="B160" s="72" t="str">
        <f t="shared" si="15"/>
        <v/>
      </c>
      <c r="C160" s="70" t="str">
        <f t="shared" si="16"/>
        <v/>
      </c>
      <c r="D160" s="79" t="str">
        <f t="shared" si="17"/>
        <v/>
      </c>
      <c r="E160" s="79" t="str">
        <f t="shared" si="18"/>
        <v/>
      </c>
      <c r="F160" s="79" t="str">
        <f t="shared" si="19"/>
        <v/>
      </c>
      <c r="G160" s="70" t="str">
        <f t="shared" si="20"/>
        <v/>
      </c>
    </row>
    <row r="161" spans="1:7" x14ac:dyDescent="0.35">
      <c r="A161" s="78" t="str">
        <f t="shared" si="14"/>
        <v/>
      </c>
      <c r="B161" s="72" t="str">
        <f t="shared" si="15"/>
        <v/>
      </c>
      <c r="C161" s="70" t="str">
        <f t="shared" si="16"/>
        <v/>
      </c>
      <c r="D161" s="79" t="str">
        <f t="shared" si="17"/>
        <v/>
      </c>
      <c r="E161" s="79" t="str">
        <f t="shared" si="18"/>
        <v/>
      </c>
      <c r="F161" s="79" t="str">
        <f t="shared" si="19"/>
        <v/>
      </c>
      <c r="G161" s="70" t="str">
        <f t="shared" si="20"/>
        <v/>
      </c>
    </row>
    <row r="162" spans="1:7" x14ac:dyDescent="0.35">
      <c r="A162" s="78" t="str">
        <f t="shared" si="14"/>
        <v/>
      </c>
      <c r="B162" s="72" t="str">
        <f t="shared" si="15"/>
        <v/>
      </c>
      <c r="C162" s="70" t="str">
        <f t="shared" si="16"/>
        <v/>
      </c>
      <c r="D162" s="79" t="str">
        <f t="shared" si="17"/>
        <v/>
      </c>
      <c r="E162" s="79" t="str">
        <f t="shared" si="18"/>
        <v/>
      </c>
      <c r="F162" s="79" t="str">
        <f t="shared" si="19"/>
        <v/>
      </c>
      <c r="G162" s="70" t="str">
        <f t="shared" si="20"/>
        <v/>
      </c>
    </row>
    <row r="163" spans="1:7" x14ac:dyDescent="0.35">
      <c r="A163" s="78" t="str">
        <f t="shared" si="14"/>
        <v/>
      </c>
      <c r="B163" s="72" t="str">
        <f t="shared" si="15"/>
        <v/>
      </c>
      <c r="C163" s="70" t="str">
        <f t="shared" si="16"/>
        <v/>
      </c>
      <c r="D163" s="79" t="str">
        <f t="shared" si="17"/>
        <v/>
      </c>
      <c r="E163" s="79" t="str">
        <f t="shared" si="18"/>
        <v/>
      </c>
      <c r="F163" s="79" t="str">
        <f t="shared" si="19"/>
        <v/>
      </c>
      <c r="G163" s="70" t="str">
        <f t="shared" si="20"/>
        <v/>
      </c>
    </row>
    <row r="164" spans="1:7" x14ac:dyDescent="0.35">
      <c r="A164" s="78" t="str">
        <f t="shared" si="14"/>
        <v/>
      </c>
      <c r="B164" s="72" t="str">
        <f t="shared" si="15"/>
        <v/>
      </c>
      <c r="C164" s="70" t="str">
        <f t="shared" si="16"/>
        <v/>
      </c>
      <c r="D164" s="79" t="str">
        <f t="shared" si="17"/>
        <v/>
      </c>
      <c r="E164" s="79" t="str">
        <f t="shared" si="18"/>
        <v/>
      </c>
      <c r="F164" s="79" t="str">
        <f t="shared" si="19"/>
        <v/>
      </c>
      <c r="G164" s="70" t="str">
        <f t="shared" si="20"/>
        <v/>
      </c>
    </row>
    <row r="165" spans="1:7" x14ac:dyDescent="0.35">
      <c r="A165" s="78" t="str">
        <f t="shared" si="14"/>
        <v/>
      </c>
      <c r="B165" s="72" t="str">
        <f t="shared" si="15"/>
        <v/>
      </c>
      <c r="C165" s="70" t="str">
        <f t="shared" si="16"/>
        <v/>
      </c>
      <c r="D165" s="79" t="str">
        <f t="shared" si="17"/>
        <v/>
      </c>
      <c r="E165" s="79" t="str">
        <f t="shared" si="18"/>
        <v/>
      </c>
      <c r="F165" s="79" t="str">
        <f t="shared" si="19"/>
        <v/>
      </c>
      <c r="G165" s="70" t="str">
        <f t="shared" si="20"/>
        <v/>
      </c>
    </row>
    <row r="166" spans="1:7" x14ac:dyDescent="0.35">
      <c r="A166" s="78" t="str">
        <f t="shared" si="14"/>
        <v/>
      </c>
      <c r="B166" s="72" t="str">
        <f t="shared" si="15"/>
        <v/>
      </c>
      <c r="C166" s="70" t="str">
        <f t="shared" si="16"/>
        <v/>
      </c>
      <c r="D166" s="79" t="str">
        <f t="shared" si="17"/>
        <v/>
      </c>
      <c r="E166" s="79" t="str">
        <f t="shared" si="18"/>
        <v/>
      </c>
      <c r="F166" s="79" t="str">
        <f t="shared" si="19"/>
        <v/>
      </c>
      <c r="G166" s="70" t="str">
        <f t="shared" si="20"/>
        <v/>
      </c>
    </row>
    <row r="167" spans="1:7" x14ac:dyDescent="0.35">
      <c r="A167" s="78" t="str">
        <f t="shared" si="14"/>
        <v/>
      </c>
      <c r="B167" s="72" t="str">
        <f t="shared" si="15"/>
        <v/>
      </c>
      <c r="C167" s="70" t="str">
        <f t="shared" si="16"/>
        <v/>
      </c>
      <c r="D167" s="79" t="str">
        <f t="shared" si="17"/>
        <v/>
      </c>
      <c r="E167" s="79" t="str">
        <f t="shared" si="18"/>
        <v/>
      </c>
      <c r="F167" s="79" t="str">
        <f t="shared" si="19"/>
        <v/>
      </c>
      <c r="G167" s="70" t="str">
        <f t="shared" si="20"/>
        <v/>
      </c>
    </row>
    <row r="168" spans="1:7" x14ac:dyDescent="0.35">
      <c r="A168" s="78" t="str">
        <f t="shared" si="14"/>
        <v/>
      </c>
      <c r="B168" s="72" t="str">
        <f t="shared" si="15"/>
        <v/>
      </c>
      <c r="C168" s="70" t="str">
        <f t="shared" si="16"/>
        <v/>
      </c>
      <c r="D168" s="79" t="str">
        <f t="shared" si="17"/>
        <v/>
      </c>
      <c r="E168" s="79" t="str">
        <f t="shared" si="18"/>
        <v/>
      </c>
      <c r="F168" s="79" t="str">
        <f t="shared" si="19"/>
        <v/>
      </c>
      <c r="G168" s="70" t="str">
        <f t="shared" si="20"/>
        <v/>
      </c>
    </row>
    <row r="169" spans="1:7" x14ac:dyDescent="0.35">
      <c r="A169" s="78" t="str">
        <f t="shared" si="14"/>
        <v/>
      </c>
      <c r="B169" s="72" t="str">
        <f t="shared" si="15"/>
        <v/>
      </c>
      <c r="C169" s="70" t="str">
        <f t="shared" si="16"/>
        <v/>
      </c>
      <c r="D169" s="79" t="str">
        <f t="shared" si="17"/>
        <v/>
      </c>
      <c r="E169" s="79" t="str">
        <f t="shared" si="18"/>
        <v/>
      </c>
      <c r="F169" s="79" t="str">
        <f t="shared" si="19"/>
        <v/>
      </c>
      <c r="G169" s="70" t="str">
        <f t="shared" si="20"/>
        <v/>
      </c>
    </row>
    <row r="170" spans="1:7" x14ac:dyDescent="0.35">
      <c r="A170" s="78" t="str">
        <f t="shared" si="14"/>
        <v/>
      </c>
      <c r="B170" s="72" t="str">
        <f t="shared" si="15"/>
        <v/>
      </c>
      <c r="C170" s="70" t="str">
        <f t="shared" si="16"/>
        <v/>
      </c>
      <c r="D170" s="79" t="str">
        <f t="shared" si="17"/>
        <v/>
      </c>
      <c r="E170" s="79" t="str">
        <f t="shared" si="18"/>
        <v/>
      </c>
      <c r="F170" s="79" t="str">
        <f t="shared" si="19"/>
        <v/>
      </c>
      <c r="G170" s="70" t="str">
        <f t="shared" si="20"/>
        <v/>
      </c>
    </row>
    <row r="171" spans="1:7" x14ac:dyDescent="0.35">
      <c r="A171" s="78" t="str">
        <f t="shared" si="14"/>
        <v/>
      </c>
      <c r="B171" s="72" t="str">
        <f t="shared" si="15"/>
        <v/>
      </c>
      <c r="C171" s="70" t="str">
        <f t="shared" si="16"/>
        <v/>
      </c>
      <c r="D171" s="79" t="str">
        <f t="shared" si="17"/>
        <v/>
      </c>
      <c r="E171" s="79" t="str">
        <f t="shared" si="18"/>
        <v/>
      </c>
      <c r="F171" s="79" t="str">
        <f t="shared" si="19"/>
        <v/>
      </c>
      <c r="G171" s="70" t="str">
        <f t="shared" si="20"/>
        <v/>
      </c>
    </row>
    <row r="172" spans="1:7" x14ac:dyDescent="0.35">
      <c r="A172" s="78" t="str">
        <f t="shared" si="14"/>
        <v/>
      </c>
      <c r="B172" s="72" t="str">
        <f t="shared" si="15"/>
        <v/>
      </c>
      <c r="C172" s="70" t="str">
        <f t="shared" si="16"/>
        <v/>
      </c>
      <c r="D172" s="79" t="str">
        <f t="shared" si="17"/>
        <v/>
      </c>
      <c r="E172" s="79" t="str">
        <f t="shared" si="18"/>
        <v/>
      </c>
      <c r="F172" s="79" t="str">
        <f t="shared" si="19"/>
        <v/>
      </c>
      <c r="G172" s="70" t="str">
        <f t="shared" si="20"/>
        <v/>
      </c>
    </row>
    <row r="173" spans="1:7" x14ac:dyDescent="0.35">
      <c r="A173" s="78" t="str">
        <f t="shared" si="14"/>
        <v/>
      </c>
      <c r="B173" s="72" t="str">
        <f t="shared" si="15"/>
        <v/>
      </c>
      <c r="C173" s="70" t="str">
        <f t="shared" si="16"/>
        <v/>
      </c>
      <c r="D173" s="79" t="str">
        <f t="shared" si="17"/>
        <v/>
      </c>
      <c r="E173" s="79" t="str">
        <f t="shared" si="18"/>
        <v/>
      </c>
      <c r="F173" s="79" t="str">
        <f t="shared" si="19"/>
        <v/>
      </c>
      <c r="G173" s="70" t="str">
        <f t="shared" si="20"/>
        <v/>
      </c>
    </row>
    <row r="174" spans="1:7" x14ac:dyDescent="0.35">
      <c r="A174" s="78" t="str">
        <f t="shared" si="14"/>
        <v/>
      </c>
      <c r="B174" s="72" t="str">
        <f t="shared" si="15"/>
        <v/>
      </c>
      <c r="C174" s="70" t="str">
        <f t="shared" si="16"/>
        <v/>
      </c>
      <c r="D174" s="79" t="str">
        <f t="shared" si="17"/>
        <v/>
      </c>
      <c r="E174" s="79" t="str">
        <f t="shared" si="18"/>
        <v/>
      </c>
      <c r="F174" s="79" t="str">
        <f t="shared" si="19"/>
        <v/>
      </c>
      <c r="G174" s="70" t="str">
        <f t="shared" si="20"/>
        <v/>
      </c>
    </row>
    <row r="175" spans="1:7" x14ac:dyDescent="0.35">
      <c r="A175" s="78" t="str">
        <f t="shared" si="14"/>
        <v/>
      </c>
      <c r="B175" s="72" t="str">
        <f t="shared" si="15"/>
        <v/>
      </c>
      <c r="C175" s="70" t="str">
        <f t="shared" si="16"/>
        <v/>
      </c>
      <c r="D175" s="79" t="str">
        <f t="shared" si="17"/>
        <v/>
      </c>
      <c r="E175" s="79" t="str">
        <f t="shared" si="18"/>
        <v/>
      </c>
      <c r="F175" s="79" t="str">
        <f t="shared" si="19"/>
        <v/>
      </c>
      <c r="G175" s="70" t="str">
        <f t="shared" si="20"/>
        <v/>
      </c>
    </row>
    <row r="176" spans="1:7" x14ac:dyDescent="0.35">
      <c r="A176" s="78" t="str">
        <f t="shared" si="14"/>
        <v/>
      </c>
      <c r="B176" s="72" t="str">
        <f t="shared" si="15"/>
        <v/>
      </c>
      <c r="C176" s="70" t="str">
        <f t="shared" si="16"/>
        <v/>
      </c>
      <c r="D176" s="79" t="str">
        <f t="shared" si="17"/>
        <v/>
      </c>
      <c r="E176" s="79" t="str">
        <f t="shared" si="18"/>
        <v/>
      </c>
      <c r="F176" s="79" t="str">
        <f t="shared" si="19"/>
        <v/>
      </c>
      <c r="G176" s="70" t="str">
        <f t="shared" si="20"/>
        <v/>
      </c>
    </row>
    <row r="177" spans="1:7" x14ac:dyDescent="0.35">
      <c r="A177" s="78" t="str">
        <f t="shared" si="14"/>
        <v/>
      </c>
      <c r="B177" s="72" t="str">
        <f t="shared" si="15"/>
        <v/>
      </c>
      <c r="C177" s="70" t="str">
        <f t="shared" si="16"/>
        <v/>
      </c>
      <c r="D177" s="79" t="str">
        <f t="shared" si="17"/>
        <v/>
      </c>
      <c r="E177" s="79" t="str">
        <f t="shared" si="18"/>
        <v/>
      </c>
      <c r="F177" s="79" t="str">
        <f t="shared" si="19"/>
        <v/>
      </c>
      <c r="G177" s="70" t="str">
        <f t="shared" si="20"/>
        <v/>
      </c>
    </row>
    <row r="178" spans="1:7" x14ac:dyDescent="0.35">
      <c r="A178" s="78" t="str">
        <f t="shared" si="14"/>
        <v/>
      </c>
      <c r="B178" s="72" t="str">
        <f t="shared" si="15"/>
        <v/>
      </c>
      <c r="C178" s="70" t="str">
        <f t="shared" si="16"/>
        <v/>
      </c>
      <c r="D178" s="79" t="str">
        <f t="shared" si="17"/>
        <v/>
      </c>
      <c r="E178" s="79" t="str">
        <f t="shared" si="18"/>
        <v/>
      </c>
      <c r="F178" s="79" t="str">
        <f t="shared" si="19"/>
        <v/>
      </c>
      <c r="G178" s="70" t="str">
        <f t="shared" si="20"/>
        <v/>
      </c>
    </row>
    <row r="179" spans="1:7" x14ac:dyDescent="0.35">
      <c r="A179" s="78" t="str">
        <f t="shared" si="14"/>
        <v/>
      </c>
      <c r="B179" s="72" t="str">
        <f t="shared" si="15"/>
        <v/>
      </c>
      <c r="C179" s="70" t="str">
        <f t="shared" si="16"/>
        <v/>
      </c>
      <c r="D179" s="79" t="str">
        <f t="shared" si="17"/>
        <v/>
      </c>
      <c r="E179" s="79" t="str">
        <f t="shared" si="18"/>
        <v/>
      </c>
      <c r="F179" s="79" t="str">
        <f t="shared" si="19"/>
        <v/>
      </c>
      <c r="G179" s="70" t="str">
        <f t="shared" si="20"/>
        <v/>
      </c>
    </row>
    <row r="180" spans="1:7" x14ac:dyDescent="0.35">
      <c r="A180" s="78" t="str">
        <f t="shared" si="14"/>
        <v/>
      </c>
      <c r="B180" s="72" t="str">
        <f t="shared" si="15"/>
        <v/>
      </c>
      <c r="C180" s="70" t="str">
        <f t="shared" si="16"/>
        <v/>
      </c>
      <c r="D180" s="79" t="str">
        <f t="shared" si="17"/>
        <v/>
      </c>
      <c r="E180" s="79" t="str">
        <f t="shared" si="18"/>
        <v/>
      </c>
      <c r="F180" s="79" t="str">
        <f t="shared" si="19"/>
        <v/>
      </c>
      <c r="G180" s="70" t="str">
        <f t="shared" si="20"/>
        <v/>
      </c>
    </row>
    <row r="181" spans="1:7" x14ac:dyDescent="0.35">
      <c r="A181" s="78" t="str">
        <f t="shared" si="14"/>
        <v/>
      </c>
      <c r="B181" s="72" t="str">
        <f t="shared" si="15"/>
        <v/>
      </c>
      <c r="C181" s="70" t="str">
        <f t="shared" si="16"/>
        <v/>
      </c>
      <c r="D181" s="79" t="str">
        <f t="shared" si="17"/>
        <v/>
      </c>
      <c r="E181" s="79" t="str">
        <f t="shared" si="18"/>
        <v/>
      </c>
      <c r="F181" s="79" t="str">
        <f t="shared" si="19"/>
        <v/>
      </c>
      <c r="G181" s="70" t="str">
        <f t="shared" si="20"/>
        <v/>
      </c>
    </row>
    <row r="182" spans="1:7" x14ac:dyDescent="0.35">
      <c r="A182" s="78" t="str">
        <f t="shared" si="14"/>
        <v/>
      </c>
      <c r="B182" s="72" t="str">
        <f t="shared" si="15"/>
        <v/>
      </c>
      <c r="C182" s="70" t="str">
        <f t="shared" si="16"/>
        <v/>
      </c>
      <c r="D182" s="79" t="str">
        <f t="shared" si="17"/>
        <v/>
      </c>
      <c r="E182" s="79" t="str">
        <f t="shared" si="18"/>
        <v/>
      </c>
      <c r="F182" s="79" t="str">
        <f t="shared" si="19"/>
        <v/>
      </c>
      <c r="G182" s="70" t="str">
        <f t="shared" si="20"/>
        <v/>
      </c>
    </row>
    <row r="183" spans="1:7" x14ac:dyDescent="0.35">
      <c r="A183" s="78" t="str">
        <f t="shared" si="14"/>
        <v/>
      </c>
      <c r="B183" s="72" t="str">
        <f t="shared" si="15"/>
        <v/>
      </c>
      <c r="C183" s="70" t="str">
        <f t="shared" si="16"/>
        <v/>
      </c>
      <c r="D183" s="79" t="str">
        <f t="shared" si="17"/>
        <v/>
      </c>
      <c r="E183" s="79" t="str">
        <f t="shared" si="18"/>
        <v/>
      </c>
      <c r="F183" s="79" t="str">
        <f t="shared" si="19"/>
        <v/>
      </c>
      <c r="G183" s="70" t="str">
        <f t="shared" si="20"/>
        <v/>
      </c>
    </row>
    <row r="184" spans="1:7" x14ac:dyDescent="0.35">
      <c r="A184" s="78" t="str">
        <f t="shared" si="14"/>
        <v/>
      </c>
      <c r="B184" s="72" t="str">
        <f t="shared" si="15"/>
        <v/>
      </c>
      <c r="C184" s="70" t="str">
        <f t="shared" si="16"/>
        <v/>
      </c>
      <c r="D184" s="79" t="str">
        <f t="shared" si="17"/>
        <v/>
      </c>
      <c r="E184" s="79" t="str">
        <f t="shared" si="18"/>
        <v/>
      </c>
      <c r="F184" s="79" t="str">
        <f t="shared" si="19"/>
        <v/>
      </c>
      <c r="G184" s="70" t="str">
        <f t="shared" si="20"/>
        <v/>
      </c>
    </row>
    <row r="185" spans="1:7" x14ac:dyDescent="0.35">
      <c r="A185" s="78" t="str">
        <f t="shared" si="14"/>
        <v/>
      </c>
      <c r="B185" s="72" t="str">
        <f t="shared" si="15"/>
        <v/>
      </c>
      <c r="C185" s="70" t="str">
        <f t="shared" si="16"/>
        <v/>
      </c>
      <c r="D185" s="79" t="str">
        <f t="shared" si="17"/>
        <v/>
      </c>
      <c r="E185" s="79" t="str">
        <f t="shared" si="18"/>
        <v/>
      </c>
      <c r="F185" s="79" t="str">
        <f t="shared" si="19"/>
        <v/>
      </c>
      <c r="G185" s="70" t="str">
        <f t="shared" si="20"/>
        <v/>
      </c>
    </row>
    <row r="186" spans="1:7" x14ac:dyDescent="0.35">
      <c r="A186" s="78" t="str">
        <f t="shared" si="14"/>
        <v/>
      </c>
      <c r="B186" s="72" t="str">
        <f t="shared" si="15"/>
        <v/>
      </c>
      <c r="C186" s="70" t="str">
        <f t="shared" si="16"/>
        <v/>
      </c>
      <c r="D186" s="79" t="str">
        <f t="shared" si="17"/>
        <v/>
      </c>
      <c r="E186" s="79" t="str">
        <f t="shared" si="18"/>
        <v/>
      </c>
      <c r="F186" s="79" t="str">
        <f t="shared" si="19"/>
        <v/>
      </c>
      <c r="G186" s="70" t="str">
        <f t="shared" si="20"/>
        <v/>
      </c>
    </row>
    <row r="187" spans="1:7" x14ac:dyDescent="0.35">
      <c r="A187" s="78" t="str">
        <f t="shared" si="14"/>
        <v/>
      </c>
      <c r="B187" s="72" t="str">
        <f t="shared" si="15"/>
        <v/>
      </c>
      <c r="C187" s="70" t="str">
        <f t="shared" si="16"/>
        <v/>
      </c>
      <c r="D187" s="79" t="str">
        <f t="shared" si="17"/>
        <v/>
      </c>
      <c r="E187" s="79" t="str">
        <f t="shared" si="18"/>
        <v/>
      </c>
      <c r="F187" s="79" t="str">
        <f t="shared" si="19"/>
        <v/>
      </c>
      <c r="G187" s="70" t="str">
        <f t="shared" si="20"/>
        <v/>
      </c>
    </row>
    <row r="188" spans="1:7" x14ac:dyDescent="0.35">
      <c r="A188" s="78" t="str">
        <f t="shared" si="14"/>
        <v/>
      </c>
      <c r="B188" s="72" t="str">
        <f t="shared" si="15"/>
        <v/>
      </c>
      <c r="C188" s="70" t="str">
        <f t="shared" si="16"/>
        <v/>
      </c>
      <c r="D188" s="79" t="str">
        <f t="shared" si="17"/>
        <v/>
      </c>
      <c r="E188" s="79" t="str">
        <f t="shared" si="18"/>
        <v/>
      </c>
      <c r="F188" s="79" t="str">
        <f t="shared" si="19"/>
        <v/>
      </c>
      <c r="G188" s="70" t="str">
        <f t="shared" si="20"/>
        <v/>
      </c>
    </row>
    <row r="189" spans="1:7" x14ac:dyDescent="0.35">
      <c r="A189" s="78" t="str">
        <f t="shared" si="14"/>
        <v/>
      </c>
      <c r="B189" s="72" t="str">
        <f t="shared" si="15"/>
        <v/>
      </c>
      <c r="C189" s="70" t="str">
        <f t="shared" si="16"/>
        <v/>
      </c>
      <c r="D189" s="79" t="str">
        <f t="shared" si="17"/>
        <v/>
      </c>
      <c r="E189" s="79" t="str">
        <f t="shared" si="18"/>
        <v/>
      </c>
      <c r="F189" s="79" t="str">
        <f t="shared" si="19"/>
        <v/>
      </c>
      <c r="G189" s="70" t="str">
        <f t="shared" si="20"/>
        <v/>
      </c>
    </row>
    <row r="190" spans="1:7" x14ac:dyDescent="0.35">
      <c r="A190" s="78" t="str">
        <f t="shared" si="14"/>
        <v/>
      </c>
      <c r="B190" s="72" t="str">
        <f t="shared" si="15"/>
        <v/>
      </c>
      <c r="C190" s="70" t="str">
        <f t="shared" si="16"/>
        <v/>
      </c>
      <c r="D190" s="79" t="str">
        <f t="shared" si="17"/>
        <v/>
      </c>
      <c r="E190" s="79" t="str">
        <f t="shared" si="18"/>
        <v/>
      </c>
      <c r="F190" s="79" t="str">
        <f t="shared" si="19"/>
        <v/>
      </c>
      <c r="G190" s="70" t="str">
        <f t="shared" si="20"/>
        <v/>
      </c>
    </row>
    <row r="191" spans="1:7" x14ac:dyDescent="0.35">
      <c r="A191" s="78" t="str">
        <f t="shared" si="14"/>
        <v/>
      </c>
      <c r="B191" s="72" t="str">
        <f t="shared" si="15"/>
        <v/>
      </c>
      <c r="C191" s="70" t="str">
        <f t="shared" si="16"/>
        <v/>
      </c>
      <c r="D191" s="79" t="str">
        <f t="shared" si="17"/>
        <v/>
      </c>
      <c r="E191" s="79" t="str">
        <f t="shared" si="18"/>
        <v/>
      </c>
      <c r="F191" s="79" t="str">
        <f t="shared" si="19"/>
        <v/>
      </c>
      <c r="G191" s="70" t="str">
        <f t="shared" si="20"/>
        <v/>
      </c>
    </row>
    <row r="192" spans="1:7" x14ac:dyDescent="0.35">
      <c r="A192" s="78" t="str">
        <f t="shared" si="14"/>
        <v/>
      </c>
      <c r="B192" s="72" t="str">
        <f t="shared" si="15"/>
        <v/>
      </c>
      <c r="C192" s="70" t="str">
        <f t="shared" si="16"/>
        <v/>
      </c>
      <c r="D192" s="79" t="str">
        <f t="shared" si="17"/>
        <v/>
      </c>
      <c r="E192" s="79" t="str">
        <f t="shared" si="18"/>
        <v/>
      </c>
      <c r="F192" s="79" t="str">
        <f t="shared" si="19"/>
        <v/>
      </c>
      <c r="G192" s="70" t="str">
        <f t="shared" si="20"/>
        <v/>
      </c>
    </row>
    <row r="193" spans="1:7" x14ac:dyDescent="0.35">
      <c r="A193" s="78" t="str">
        <f t="shared" si="14"/>
        <v/>
      </c>
      <c r="B193" s="72" t="str">
        <f t="shared" si="15"/>
        <v/>
      </c>
      <c r="C193" s="70" t="str">
        <f t="shared" si="16"/>
        <v/>
      </c>
      <c r="D193" s="79" t="str">
        <f t="shared" si="17"/>
        <v/>
      </c>
      <c r="E193" s="79" t="str">
        <f t="shared" si="18"/>
        <v/>
      </c>
      <c r="F193" s="79" t="str">
        <f t="shared" si="19"/>
        <v/>
      </c>
      <c r="G193" s="70" t="str">
        <f t="shared" si="20"/>
        <v/>
      </c>
    </row>
    <row r="194" spans="1:7" x14ac:dyDescent="0.35">
      <c r="A194" s="78" t="str">
        <f t="shared" si="14"/>
        <v/>
      </c>
      <c r="B194" s="72" t="str">
        <f t="shared" si="15"/>
        <v/>
      </c>
      <c r="C194" s="70" t="str">
        <f t="shared" si="16"/>
        <v/>
      </c>
      <c r="D194" s="79" t="str">
        <f t="shared" si="17"/>
        <v/>
      </c>
      <c r="E194" s="79" t="str">
        <f t="shared" si="18"/>
        <v/>
      </c>
      <c r="F194" s="79" t="str">
        <f t="shared" si="19"/>
        <v/>
      </c>
      <c r="G194" s="70" t="str">
        <f t="shared" si="20"/>
        <v/>
      </c>
    </row>
    <row r="195" spans="1:7" x14ac:dyDescent="0.35">
      <c r="A195" s="78" t="str">
        <f t="shared" si="14"/>
        <v/>
      </c>
      <c r="B195" s="72" t="str">
        <f t="shared" si="15"/>
        <v/>
      </c>
      <c r="C195" s="70" t="str">
        <f t="shared" si="16"/>
        <v/>
      </c>
      <c r="D195" s="79" t="str">
        <f t="shared" si="17"/>
        <v/>
      </c>
      <c r="E195" s="79" t="str">
        <f t="shared" si="18"/>
        <v/>
      </c>
      <c r="F195" s="79" t="str">
        <f t="shared" si="19"/>
        <v/>
      </c>
      <c r="G195" s="70" t="str">
        <f t="shared" si="20"/>
        <v/>
      </c>
    </row>
    <row r="196" spans="1:7" x14ac:dyDescent="0.35">
      <c r="A196" s="78" t="str">
        <f t="shared" si="14"/>
        <v/>
      </c>
      <c r="B196" s="72" t="str">
        <f t="shared" si="15"/>
        <v/>
      </c>
      <c r="C196" s="70" t="str">
        <f t="shared" si="16"/>
        <v/>
      </c>
      <c r="D196" s="79" t="str">
        <f t="shared" si="17"/>
        <v/>
      </c>
      <c r="E196" s="79" t="str">
        <f t="shared" si="18"/>
        <v/>
      </c>
      <c r="F196" s="79" t="str">
        <f t="shared" si="19"/>
        <v/>
      </c>
      <c r="G196" s="70" t="str">
        <f t="shared" si="20"/>
        <v/>
      </c>
    </row>
    <row r="197" spans="1:7" x14ac:dyDescent="0.35">
      <c r="A197" s="78" t="str">
        <f t="shared" si="14"/>
        <v/>
      </c>
      <c r="B197" s="72" t="str">
        <f t="shared" si="15"/>
        <v/>
      </c>
      <c r="C197" s="70" t="str">
        <f t="shared" si="16"/>
        <v/>
      </c>
      <c r="D197" s="79" t="str">
        <f t="shared" si="17"/>
        <v/>
      </c>
      <c r="E197" s="79" t="str">
        <f t="shared" si="18"/>
        <v/>
      </c>
      <c r="F197" s="79" t="str">
        <f t="shared" si="19"/>
        <v/>
      </c>
      <c r="G197" s="70" t="str">
        <f t="shared" si="20"/>
        <v/>
      </c>
    </row>
    <row r="198" spans="1:7" x14ac:dyDescent="0.35">
      <c r="A198" s="78" t="str">
        <f t="shared" si="14"/>
        <v/>
      </c>
      <c r="B198" s="72" t="str">
        <f t="shared" si="15"/>
        <v/>
      </c>
      <c r="C198" s="70" t="str">
        <f t="shared" si="16"/>
        <v/>
      </c>
      <c r="D198" s="79" t="str">
        <f t="shared" si="17"/>
        <v/>
      </c>
      <c r="E198" s="79" t="str">
        <f t="shared" si="18"/>
        <v/>
      </c>
      <c r="F198" s="79" t="str">
        <f t="shared" si="19"/>
        <v/>
      </c>
      <c r="G198" s="70" t="str">
        <f t="shared" si="20"/>
        <v/>
      </c>
    </row>
    <row r="199" spans="1:7" x14ac:dyDescent="0.35">
      <c r="A199" s="78" t="str">
        <f t="shared" si="14"/>
        <v/>
      </c>
      <c r="B199" s="72" t="str">
        <f t="shared" si="15"/>
        <v/>
      </c>
      <c r="C199" s="70" t="str">
        <f t="shared" si="16"/>
        <v/>
      </c>
      <c r="D199" s="79" t="str">
        <f t="shared" si="17"/>
        <v/>
      </c>
      <c r="E199" s="79" t="str">
        <f t="shared" si="18"/>
        <v/>
      </c>
      <c r="F199" s="79" t="str">
        <f t="shared" si="19"/>
        <v/>
      </c>
      <c r="G199" s="70" t="str">
        <f t="shared" si="20"/>
        <v/>
      </c>
    </row>
    <row r="200" spans="1:7" x14ac:dyDescent="0.35">
      <c r="A200" s="78" t="str">
        <f t="shared" si="14"/>
        <v/>
      </c>
      <c r="B200" s="72" t="str">
        <f t="shared" si="15"/>
        <v/>
      </c>
      <c r="C200" s="70" t="str">
        <f t="shared" si="16"/>
        <v/>
      </c>
      <c r="D200" s="79" t="str">
        <f t="shared" si="17"/>
        <v/>
      </c>
      <c r="E200" s="79" t="str">
        <f t="shared" si="18"/>
        <v/>
      </c>
      <c r="F200" s="79" t="str">
        <f t="shared" si="19"/>
        <v/>
      </c>
      <c r="G200" s="70" t="str">
        <f t="shared" si="20"/>
        <v/>
      </c>
    </row>
    <row r="201" spans="1:7" x14ac:dyDescent="0.35">
      <c r="A201" s="78" t="str">
        <f t="shared" si="14"/>
        <v/>
      </c>
      <c r="B201" s="72" t="str">
        <f t="shared" si="15"/>
        <v/>
      </c>
      <c r="C201" s="70" t="str">
        <f t="shared" si="16"/>
        <v/>
      </c>
      <c r="D201" s="79" t="str">
        <f t="shared" si="17"/>
        <v/>
      </c>
      <c r="E201" s="79" t="str">
        <f t="shared" si="18"/>
        <v/>
      </c>
      <c r="F201" s="79" t="str">
        <f t="shared" si="19"/>
        <v/>
      </c>
      <c r="G201" s="70" t="str">
        <f t="shared" si="20"/>
        <v/>
      </c>
    </row>
    <row r="202" spans="1:7" x14ac:dyDescent="0.35">
      <c r="A202" s="78" t="str">
        <f t="shared" si="14"/>
        <v/>
      </c>
      <c r="B202" s="72" t="str">
        <f t="shared" si="15"/>
        <v/>
      </c>
      <c r="C202" s="70" t="str">
        <f t="shared" si="16"/>
        <v/>
      </c>
      <c r="D202" s="79" t="str">
        <f t="shared" si="17"/>
        <v/>
      </c>
      <c r="E202" s="79" t="str">
        <f t="shared" si="18"/>
        <v/>
      </c>
      <c r="F202" s="79" t="str">
        <f t="shared" si="19"/>
        <v/>
      </c>
      <c r="G202" s="70" t="str">
        <f t="shared" si="20"/>
        <v/>
      </c>
    </row>
    <row r="203" spans="1:7" x14ac:dyDescent="0.35">
      <c r="A203" s="78" t="str">
        <f t="shared" ref="A203:A266" si="21">IF(B203="","",EDATE(A202,1))</f>
        <v/>
      </c>
      <c r="B203" s="72" t="str">
        <f t="shared" ref="B203:B266" si="22">IF(B202="","",IF(SUM(B202)+1&lt;=$E$7,SUM(B202)+1,""))</f>
        <v/>
      </c>
      <c r="C203" s="70" t="str">
        <f t="shared" ref="C203:C266" si="23">IF(B203="","",G202)</f>
        <v/>
      </c>
      <c r="D203" s="79" t="str">
        <f t="shared" ref="D203:D266" si="24">IF(B203="","",IPMT($E$11/12,B203,$E$7,-$E$8,$E$9,0))</f>
        <v/>
      </c>
      <c r="E203" s="79" t="str">
        <f t="shared" ref="E203:E266" si="25">IF(B203="","",PPMT($E$11/12,B203,$E$7,-$E$8,$E$9,0))</f>
        <v/>
      </c>
      <c r="F203" s="79" t="str">
        <f t="shared" ref="F203:F266" si="26">IF(B203="","",SUM(D203:E203))</f>
        <v/>
      </c>
      <c r="G203" s="70" t="str">
        <f t="shared" ref="G203:G266" si="27">IF(B203="","",SUM(C203)-SUM(E203))</f>
        <v/>
      </c>
    </row>
    <row r="204" spans="1:7" x14ac:dyDescent="0.35">
      <c r="A204" s="78" t="str">
        <f t="shared" si="21"/>
        <v/>
      </c>
      <c r="B204" s="72" t="str">
        <f t="shared" si="22"/>
        <v/>
      </c>
      <c r="C204" s="70" t="str">
        <f t="shared" si="23"/>
        <v/>
      </c>
      <c r="D204" s="79" t="str">
        <f t="shared" si="24"/>
        <v/>
      </c>
      <c r="E204" s="79" t="str">
        <f t="shared" si="25"/>
        <v/>
      </c>
      <c r="F204" s="79" t="str">
        <f t="shared" si="26"/>
        <v/>
      </c>
      <c r="G204" s="70" t="str">
        <f t="shared" si="27"/>
        <v/>
      </c>
    </row>
    <row r="205" spans="1:7" x14ac:dyDescent="0.35">
      <c r="A205" s="78" t="str">
        <f t="shared" si="21"/>
        <v/>
      </c>
      <c r="B205" s="72" t="str">
        <f t="shared" si="22"/>
        <v/>
      </c>
      <c r="C205" s="70" t="str">
        <f t="shared" si="23"/>
        <v/>
      </c>
      <c r="D205" s="79" t="str">
        <f t="shared" si="24"/>
        <v/>
      </c>
      <c r="E205" s="79" t="str">
        <f t="shared" si="25"/>
        <v/>
      </c>
      <c r="F205" s="79" t="str">
        <f t="shared" si="26"/>
        <v/>
      </c>
      <c r="G205" s="70" t="str">
        <f t="shared" si="27"/>
        <v/>
      </c>
    </row>
    <row r="206" spans="1:7" x14ac:dyDescent="0.35">
      <c r="A206" s="78" t="str">
        <f t="shared" si="21"/>
        <v/>
      </c>
      <c r="B206" s="72" t="str">
        <f t="shared" si="22"/>
        <v/>
      </c>
      <c r="C206" s="70" t="str">
        <f t="shared" si="23"/>
        <v/>
      </c>
      <c r="D206" s="79" t="str">
        <f t="shared" si="24"/>
        <v/>
      </c>
      <c r="E206" s="79" t="str">
        <f t="shared" si="25"/>
        <v/>
      </c>
      <c r="F206" s="79" t="str">
        <f t="shared" si="26"/>
        <v/>
      </c>
      <c r="G206" s="70" t="str">
        <f t="shared" si="27"/>
        <v/>
      </c>
    </row>
    <row r="207" spans="1:7" x14ac:dyDescent="0.35">
      <c r="A207" s="78" t="str">
        <f t="shared" si="21"/>
        <v/>
      </c>
      <c r="B207" s="72" t="str">
        <f t="shared" si="22"/>
        <v/>
      </c>
      <c r="C207" s="70" t="str">
        <f t="shared" si="23"/>
        <v/>
      </c>
      <c r="D207" s="79" t="str">
        <f t="shared" si="24"/>
        <v/>
      </c>
      <c r="E207" s="79" t="str">
        <f t="shared" si="25"/>
        <v/>
      </c>
      <c r="F207" s="79" t="str">
        <f t="shared" si="26"/>
        <v/>
      </c>
      <c r="G207" s="70" t="str">
        <f t="shared" si="27"/>
        <v/>
      </c>
    </row>
    <row r="208" spans="1:7" x14ac:dyDescent="0.35">
      <c r="A208" s="78" t="str">
        <f t="shared" si="21"/>
        <v/>
      </c>
      <c r="B208" s="72" t="str">
        <f t="shared" si="22"/>
        <v/>
      </c>
      <c r="C208" s="70" t="str">
        <f t="shared" si="23"/>
        <v/>
      </c>
      <c r="D208" s="79" t="str">
        <f t="shared" si="24"/>
        <v/>
      </c>
      <c r="E208" s="79" t="str">
        <f t="shared" si="25"/>
        <v/>
      </c>
      <c r="F208" s="79" t="str">
        <f t="shared" si="26"/>
        <v/>
      </c>
      <c r="G208" s="70" t="str">
        <f t="shared" si="27"/>
        <v/>
      </c>
    </row>
    <row r="209" spans="1:7" x14ac:dyDescent="0.35">
      <c r="A209" s="78" t="str">
        <f t="shared" si="21"/>
        <v/>
      </c>
      <c r="B209" s="72" t="str">
        <f t="shared" si="22"/>
        <v/>
      </c>
      <c r="C209" s="70" t="str">
        <f t="shared" si="23"/>
        <v/>
      </c>
      <c r="D209" s="79" t="str">
        <f t="shared" si="24"/>
        <v/>
      </c>
      <c r="E209" s="79" t="str">
        <f t="shared" si="25"/>
        <v/>
      </c>
      <c r="F209" s="79" t="str">
        <f t="shared" si="26"/>
        <v/>
      </c>
      <c r="G209" s="70" t="str">
        <f t="shared" si="27"/>
        <v/>
      </c>
    </row>
    <row r="210" spans="1:7" x14ac:dyDescent="0.35">
      <c r="A210" s="78" t="str">
        <f t="shared" si="21"/>
        <v/>
      </c>
      <c r="B210" s="72" t="str">
        <f t="shared" si="22"/>
        <v/>
      </c>
      <c r="C210" s="70" t="str">
        <f t="shared" si="23"/>
        <v/>
      </c>
      <c r="D210" s="79" t="str">
        <f t="shared" si="24"/>
        <v/>
      </c>
      <c r="E210" s="79" t="str">
        <f t="shared" si="25"/>
        <v/>
      </c>
      <c r="F210" s="79" t="str">
        <f t="shared" si="26"/>
        <v/>
      </c>
      <c r="G210" s="70" t="str">
        <f t="shared" si="27"/>
        <v/>
      </c>
    </row>
    <row r="211" spans="1:7" x14ac:dyDescent="0.35">
      <c r="A211" s="78" t="str">
        <f t="shared" si="21"/>
        <v/>
      </c>
      <c r="B211" s="72" t="str">
        <f t="shared" si="22"/>
        <v/>
      </c>
      <c r="C211" s="70" t="str">
        <f t="shared" si="23"/>
        <v/>
      </c>
      <c r="D211" s="79" t="str">
        <f t="shared" si="24"/>
        <v/>
      </c>
      <c r="E211" s="79" t="str">
        <f t="shared" si="25"/>
        <v/>
      </c>
      <c r="F211" s="79" t="str">
        <f t="shared" si="26"/>
        <v/>
      </c>
      <c r="G211" s="70" t="str">
        <f t="shared" si="27"/>
        <v/>
      </c>
    </row>
    <row r="212" spans="1:7" x14ac:dyDescent="0.35">
      <c r="A212" s="78" t="str">
        <f t="shared" si="21"/>
        <v/>
      </c>
      <c r="B212" s="72" t="str">
        <f t="shared" si="22"/>
        <v/>
      </c>
      <c r="C212" s="70" t="str">
        <f t="shared" si="23"/>
        <v/>
      </c>
      <c r="D212" s="79" t="str">
        <f t="shared" si="24"/>
        <v/>
      </c>
      <c r="E212" s="79" t="str">
        <f t="shared" si="25"/>
        <v/>
      </c>
      <c r="F212" s="79" t="str">
        <f t="shared" si="26"/>
        <v/>
      </c>
      <c r="G212" s="70" t="str">
        <f t="shared" si="27"/>
        <v/>
      </c>
    </row>
    <row r="213" spans="1:7" x14ac:dyDescent="0.35">
      <c r="A213" s="78" t="str">
        <f t="shared" si="21"/>
        <v/>
      </c>
      <c r="B213" s="72" t="str">
        <f t="shared" si="22"/>
        <v/>
      </c>
      <c r="C213" s="70" t="str">
        <f t="shared" si="23"/>
        <v/>
      </c>
      <c r="D213" s="79" t="str">
        <f t="shared" si="24"/>
        <v/>
      </c>
      <c r="E213" s="79" t="str">
        <f t="shared" si="25"/>
        <v/>
      </c>
      <c r="F213" s="79" t="str">
        <f t="shared" si="26"/>
        <v/>
      </c>
      <c r="G213" s="70" t="str">
        <f t="shared" si="27"/>
        <v/>
      </c>
    </row>
    <row r="214" spans="1:7" x14ac:dyDescent="0.35">
      <c r="A214" s="78" t="str">
        <f t="shared" si="21"/>
        <v/>
      </c>
      <c r="B214" s="72" t="str">
        <f t="shared" si="22"/>
        <v/>
      </c>
      <c r="C214" s="70" t="str">
        <f t="shared" si="23"/>
        <v/>
      </c>
      <c r="D214" s="79" t="str">
        <f t="shared" si="24"/>
        <v/>
      </c>
      <c r="E214" s="79" t="str">
        <f t="shared" si="25"/>
        <v/>
      </c>
      <c r="F214" s="79" t="str">
        <f t="shared" si="26"/>
        <v/>
      </c>
      <c r="G214" s="70" t="str">
        <f t="shared" si="27"/>
        <v/>
      </c>
    </row>
    <row r="215" spans="1:7" x14ac:dyDescent="0.35">
      <c r="A215" s="78" t="str">
        <f t="shared" si="21"/>
        <v/>
      </c>
      <c r="B215" s="72" t="str">
        <f t="shared" si="22"/>
        <v/>
      </c>
      <c r="C215" s="70" t="str">
        <f t="shared" si="23"/>
        <v/>
      </c>
      <c r="D215" s="79" t="str">
        <f t="shared" si="24"/>
        <v/>
      </c>
      <c r="E215" s="79" t="str">
        <f t="shared" si="25"/>
        <v/>
      </c>
      <c r="F215" s="79" t="str">
        <f t="shared" si="26"/>
        <v/>
      </c>
      <c r="G215" s="70" t="str">
        <f t="shared" si="27"/>
        <v/>
      </c>
    </row>
    <row r="216" spans="1:7" x14ac:dyDescent="0.35">
      <c r="A216" s="78" t="str">
        <f t="shared" si="21"/>
        <v/>
      </c>
      <c r="B216" s="72" t="str">
        <f t="shared" si="22"/>
        <v/>
      </c>
      <c r="C216" s="70" t="str">
        <f t="shared" si="23"/>
        <v/>
      </c>
      <c r="D216" s="79" t="str">
        <f t="shared" si="24"/>
        <v/>
      </c>
      <c r="E216" s="79" t="str">
        <f t="shared" si="25"/>
        <v/>
      </c>
      <c r="F216" s="79" t="str">
        <f t="shared" si="26"/>
        <v/>
      </c>
      <c r="G216" s="70" t="str">
        <f t="shared" si="27"/>
        <v/>
      </c>
    </row>
    <row r="217" spans="1:7" x14ac:dyDescent="0.35">
      <c r="A217" s="78" t="str">
        <f t="shared" si="21"/>
        <v/>
      </c>
      <c r="B217" s="72" t="str">
        <f t="shared" si="22"/>
        <v/>
      </c>
      <c r="C217" s="70" t="str">
        <f t="shared" si="23"/>
        <v/>
      </c>
      <c r="D217" s="79" t="str">
        <f t="shared" si="24"/>
        <v/>
      </c>
      <c r="E217" s="79" t="str">
        <f t="shared" si="25"/>
        <v/>
      </c>
      <c r="F217" s="79" t="str">
        <f t="shared" si="26"/>
        <v/>
      </c>
      <c r="G217" s="70" t="str">
        <f t="shared" si="27"/>
        <v/>
      </c>
    </row>
    <row r="218" spans="1:7" x14ac:dyDescent="0.35">
      <c r="A218" s="78" t="str">
        <f t="shared" si="21"/>
        <v/>
      </c>
      <c r="B218" s="72" t="str">
        <f t="shared" si="22"/>
        <v/>
      </c>
      <c r="C218" s="70" t="str">
        <f t="shared" si="23"/>
        <v/>
      </c>
      <c r="D218" s="79" t="str">
        <f t="shared" si="24"/>
        <v/>
      </c>
      <c r="E218" s="79" t="str">
        <f t="shared" si="25"/>
        <v/>
      </c>
      <c r="F218" s="79" t="str">
        <f t="shared" si="26"/>
        <v/>
      </c>
      <c r="G218" s="70" t="str">
        <f t="shared" si="27"/>
        <v/>
      </c>
    </row>
    <row r="219" spans="1:7" x14ac:dyDescent="0.35">
      <c r="A219" s="78" t="str">
        <f t="shared" si="21"/>
        <v/>
      </c>
      <c r="B219" s="72" t="str">
        <f t="shared" si="22"/>
        <v/>
      </c>
      <c r="C219" s="70" t="str">
        <f t="shared" si="23"/>
        <v/>
      </c>
      <c r="D219" s="79" t="str">
        <f t="shared" si="24"/>
        <v/>
      </c>
      <c r="E219" s="79" t="str">
        <f t="shared" si="25"/>
        <v/>
      </c>
      <c r="F219" s="79" t="str">
        <f t="shared" si="26"/>
        <v/>
      </c>
      <c r="G219" s="70" t="str">
        <f t="shared" si="27"/>
        <v/>
      </c>
    </row>
    <row r="220" spans="1:7" x14ac:dyDescent="0.35">
      <c r="A220" s="78" t="str">
        <f t="shared" si="21"/>
        <v/>
      </c>
      <c r="B220" s="72" t="str">
        <f t="shared" si="22"/>
        <v/>
      </c>
      <c r="C220" s="70" t="str">
        <f t="shared" si="23"/>
        <v/>
      </c>
      <c r="D220" s="79" t="str">
        <f t="shared" si="24"/>
        <v/>
      </c>
      <c r="E220" s="79" t="str">
        <f t="shared" si="25"/>
        <v/>
      </c>
      <c r="F220" s="79" t="str">
        <f t="shared" si="26"/>
        <v/>
      </c>
      <c r="G220" s="70" t="str">
        <f t="shared" si="27"/>
        <v/>
      </c>
    </row>
    <row r="221" spans="1:7" x14ac:dyDescent="0.35">
      <c r="A221" s="78" t="str">
        <f t="shared" si="21"/>
        <v/>
      </c>
      <c r="B221" s="72" t="str">
        <f t="shared" si="22"/>
        <v/>
      </c>
      <c r="C221" s="70" t="str">
        <f t="shared" si="23"/>
        <v/>
      </c>
      <c r="D221" s="79" t="str">
        <f t="shared" si="24"/>
        <v/>
      </c>
      <c r="E221" s="79" t="str">
        <f t="shared" si="25"/>
        <v/>
      </c>
      <c r="F221" s="79" t="str">
        <f t="shared" si="26"/>
        <v/>
      </c>
      <c r="G221" s="70" t="str">
        <f t="shared" si="27"/>
        <v/>
      </c>
    </row>
    <row r="222" spans="1:7" x14ac:dyDescent="0.35">
      <c r="A222" s="78" t="str">
        <f t="shared" si="21"/>
        <v/>
      </c>
      <c r="B222" s="72" t="str">
        <f t="shared" si="22"/>
        <v/>
      </c>
      <c r="C222" s="70" t="str">
        <f t="shared" si="23"/>
        <v/>
      </c>
      <c r="D222" s="79" t="str">
        <f t="shared" si="24"/>
        <v/>
      </c>
      <c r="E222" s="79" t="str">
        <f t="shared" si="25"/>
        <v/>
      </c>
      <c r="F222" s="79" t="str">
        <f t="shared" si="26"/>
        <v/>
      </c>
      <c r="G222" s="70" t="str">
        <f t="shared" si="27"/>
        <v/>
      </c>
    </row>
    <row r="223" spans="1:7" x14ac:dyDescent="0.35">
      <c r="A223" s="78" t="str">
        <f t="shared" si="21"/>
        <v/>
      </c>
      <c r="B223" s="72" t="str">
        <f t="shared" si="22"/>
        <v/>
      </c>
      <c r="C223" s="70" t="str">
        <f t="shared" si="23"/>
        <v/>
      </c>
      <c r="D223" s="79" t="str">
        <f t="shared" si="24"/>
        <v/>
      </c>
      <c r="E223" s="79" t="str">
        <f t="shared" si="25"/>
        <v/>
      </c>
      <c r="F223" s="79" t="str">
        <f t="shared" si="26"/>
        <v/>
      </c>
      <c r="G223" s="70" t="str">
        <f t="shared" si="27"/>
        <v/>
      </c>
    </row>
    <row r="224" spans="1:7" x14ac:dyDescent="0.35">
      <c r="A224" s="78" t="str">
        <f t="shared" si="21"/>
        <v/>
      </c>
      <c r="B224" s="72" t="str">
        <f t="shared" si="22"/>
        <v/>
      </c>
      <c r="C224" s="70" t="str">
        <f t="shared" si="23"/>
        <v/>
      </c>
      <c r="D224" s="79" t="str">
        <f t="shared" si="24"/>
        <v/>
      </c>
      <c r="E224" s="79" t="str">
        <f t="shared" si="25"/>
        <v/>
      </c>
      <c r="F224" s="79" t="str">
        <f t="shared" si="26"/>
        <v/>
      </c>
      <c r="G224" s="70" t="str">
        <f t="shared" si="27"/>
        <v/>
      </c>
    </row>
    <row r="225" spans="1:7" x14ac:dyDescent="0.35">
      <c r="A225" s="78" t="str">
        <f t="shared" si="21"/>
        <v/>
      </c>
      <c r="B225" s="72" t="str">
        <f t="shared" si="22"/>
        <v/>
      </c>
      <c r="C225" s="70" t="str">
        <f t="shared" si="23"/>
        <v/>
      </c>
      <c r="D225" s="79" t="str">
        <f t="shared" si="24"/>
        <v/>
      </c>
      <c r="E225" s="79" t="str">
        <f t="shared" si="25"/>
        <v/>
      </c>
      <c r="F225" s="79" t="str">
        <f t="shared" si="26"/>
        <v/>
      </c>
      <c r="G225" s="70" t="str">
        <f t="shared" si="27"/>
        <v/>
      </c>
    </row>
    <row r="226" spans="1:7" x14ac:dyDescent="0.35">
      <c r="A226" s="78" t="str">
        <f t="shared" si="21"/>
        <v/>
      </c>
      <c r="B226" s="72" t="str">
        <f t="shared" si="22"/>
        <v/>
      </c>
      <c r="C226" s="70" t="str">
        <f t="shared" si="23"/>
        <v/>
      </c>
      <c r="D226" s="79" t="str">
        <f t="shared" si="24"/>
        <v/>
      </c>
      <c r="E226" s="79" t="str">
        <f t="shared" si="25"/>
        <v/>
      </c>
      <c r="F226" s="79" t="str">
        <f t="shared" si="26"/>
        <v/>
      </c>
      <c r="G226" s="70" t="str">
        <f t="shared" si="27"/>
        <v/>
      </c>
    </row>
    <row r="227" spans="1:7" x14ac:dyDescent="0.35">
      <c r="A227" s="78" t="str">
        <f t="shared" si="21"/>
        <v/>
      </c>
      <c r="B227" s="72" t="str">
        <f t="shared" si="22"/>
        <v/>
      </c>
      <c r="C227" s="70" t="str">
        <f t="shared" si="23"/>
        <v/>
      </c>
      <c r="D227" s="79" t="str">
        <f t="shared" si="24"/>
        <v/>
      </c>
      <c r="E227" s="79" t="str">
        <f t="shared" si="25"/>
        <v/>
      </c>
      <c r="F227" s="79" t="str">
        <f t="shared" si="26"/>
        <v/>
      </c>
      <c r="G227" s="70" t="str">
        <f t="shared" si="27"/>
        <v/>
      </c>
    </row>
    <row r="228" spans="1:7" x14ac:dyDescent="0.35">
      <c r="A228" s="78" t="str">
        <f t="shared" si="21"/>
        <v/>
      </c>
      <c r="B228" s="72" t="str">
        <f t="shared" si="22"/>
        <v/>
      </c>
      <c r="C228" s="70" t="str">
        <f t="shared" si="23"/>
        <v/>
      </c>
      <c r="D228" s="79" t="str">
        <f t="shared" si="24"/>
        <v/>
      </c>
      <c r="E228" s="79" t="str">
        <f t="shared" si="25"/>
        <v/>
      </c>
      <c r="F228" s="79" t="str">
        <f t="shared" si="26"/>
        <v/>
      </c>
      <c r="G228" s="70" t="str">
        <f t="shared" si="27"/>
        <v/>
      </c>
    </row>
    <row r="229" spans="1:7" x14ac:dyDescent="0.35">
      <c r="A229" s="78" t="str">
        <f t="shared" si="21"/>
        <v/>
      </c>
      <c r="B229" s="72" t="str">
        <f t="shared" si="22"/>
        <v/>
      </c>
      <c r="C229" s="70" t="str">
        <f t="shared" si="23"/>
        <v/>
      </c>
      <c r="D229" s="79" t="str">
        <f t="shared" si="24"/>
        <v/>
      </c>
      <c r="E229" s="79" t="str">
        <f t="shared" si="25"/>
        <v/>
      </c>
      <c r="F229" s="79" t="str">
        <f t="shared" si="26"/>
        <v/>
      </c>
      <c r="G229" s="70" t="str">
        <f t="shared" si="27"/>
        <v/>
      </c>
    </row>
    <row r="230" spans="1:7" x14ac:dyDescent="0.35">
      <c r="A230" s="78" t="str">
        <f t="shared" si="21"/>
        <v/>
      </c>
      <c r="B230" s="72" t="str">
        <f t="shared" si="22"/>
        <v/>
      </c>
      <c r="C230" s="70" t="str">
        <f t="shared" si="23"/>
        <v/>
      </c>
      <c r="D230" s="79" t="str">
        <f t="shared" si="24"/>
        <v/>
      </c>
      <c r="E230" s="79" t="str">
        <f t="shared" si="25"/>
        <v/>
      </c>
      <c r="F230" s="79" t="str">
        <f t="shared" si="26"/>
        <v/>
      </c>
      <c r="G230" s="70" t="str">
        <f t="shared" si="27"/>
        <v/>
      </c>
    </row>
    <row r="231" spans="1:7" x14ac:dyDescent="0.35">
      <c r="A231" s="78" t="str">
        <f t="shared" si="21"/>
        <v/>
      </c>
      <c r="B231" s="72" t="str">
        <f t="shared" si="22"/>
        <v/>
      </c>
      <c r="C231" s="70" t="str">
        <f t="shared" si="23"/>
        <v/>
      </c>
      <c r="D231" s="79" t="str">
        <f t="shared" si="24"/>
        <v/>
      </c>
      <c r="E231" s="79" t="str">
        <f t="shared" si="25"/>
        <v/>
      </c>
      <c r="F231" s="79" t="str">
        <f t="shared" si="26"/>
        <v/>
      </c>
      <c r="G231" s="70" t="str">
        <f t="shared" si="27"/>
        <v/>
      </c>
    </row>
    <row r="232" spans="1:7" x14ac:dyDescent="0.35">
      <c r="A232" s="78" t="str">
        <f t="shared" si="21"/>
        <v/>
      </c>
      <c r="B232" s="72" t="str">
        <f t="shared" si="22"/>
        <v/>
      </c>
      <c r="C232" s="70" t="str">
        <f t="shared" si="23"/>
        <v/>
      </c>
      <c r="D232" s="79" t="str">
        <f t="shared" si="24"/>
        <v/>
      </c>
      <c r="E232" s="79" t="str">
        <f t="shared" si="25"/>
        <v/>
      </c>
      <c r="F232" s="79" t="str">
        <f t="shared" si="26"/>
        <v/>
      </c>
      <c r="G232" s="70" t="str">
        <f t="shared" si="27"/>
        <v/>
      </c>
    </row>
    <row r="233" spans="1:7" x14ac:dyDescent="0.35">
      <c r="A233" s="78" t="str">
        <f t="shared" si="21"/>
        <v/>
      </c>
      <c r="B233" s="72" t="str">
        <f t="shared" si="22"/>
        <v/>
      </c>
      <c r="C233" s="70" t="str">
        <f t="shared" si="23"/>
        <v/>
      </c>
      <c r="D233" s="79" t="str">
        <f t="shared" si="24"/>
        <v/>
      </c>
      <c r="E233" s="79" t="str">
        <f t="shared" si="25"/>
        <v/>
      </c>
      <c r="F233" s="79" t="str">
        <f t="shared" si="26"/>
        <v/>
      </c>
      <c r="G233" s="70" t="str">
        <f t="shared" si="27"/>
        <v/>
      </c>
    </row>
    <row r="234" spans="1:7" x14ac:dyDescent="0.35">
      <c r="A234" s="78" t="str">
        <f t="shared" si="21"/>
        <v/>
      </c>
      <c r="B234" s="72" t="str">
        <f t="shared" si="22"/>
        <v/>
      </c>
      <c r="C234" s="70" t="str">
        <f t="shared" si="23"/>
        <v/>
      </c>
      <c r="D234" s="79" t="str">
        <f t="shared" si="24"/>
        <v/>
      </c>
      <c r="E234" s="79" t="str">
        <f t="shared" si="25"/>
        <v/>
      </c>
      <c r="F234" s="79" t="str">
        <f t="shared" si="26"/>
        <v/>
      </c>
      <c r="G234" s="70" t="str">
        <f t="shared" si="27"/>
        <v/>
      </c>
    </row>
    <row r="235" spans="1:7" x14ac:dyDescent="0.35">
      <c r="A235" s="78" t="str">
        <f t="shared" si="21"/>
        <v/>
      </c>
      <c r="B235" s="72" t="str">
        <f t="shared" si="22"/>
        <v/>
      </c>
      <c r="C235" s="70" t="str">
        <f t="shared" si="23"/>
        <v/>
      </c>
      <c r="D235" s="79" t="str">
        <f t="shared" si="24"/>
        <v/>
      </c>
      <c r="E235" s="79" t="str">
        <f t="shared" si="25"/>
        <v/>
      </c>
      <c r="F235" s="79" t="str">
        <f t="shared" si="26"/>
        <v/>
      </c>
      <c r="G235" s="70" t="str">
        <f t="shared" si="27"/>
        <v/>
      </c>
    </row>
    <row r="236" spans="1:7" x14ac:dyDescent="0.35">
      <c r="A236" s="78" t="str">
        <f t="shared" si="21"/>
        <v/>
      </c>
      <c r="B236" s="72" t="str">
        <f t="shared" si="22"/>
        <v/>
      </c>
      <c r="C236" s="70" t="str">
        <f t="shared" si="23"/>
        <v/>
      </c>
      <c r="D236" s="79" t="str">
        <f t="shared" si="24"/>
        <v/>
      </c>
      <c r="E236" s="79" t="str">
        <f t="shared" si="25"/>
        <v/>
      </c>
      <c r="F236" s="79" t="str">
        <f t="shared" si="26"/>
        <v/>
      </c>
      <c r="G236" s="70" t="str">
        <f t="shared" si="27"/>
        <v/>
      </c>
    </row>
    <row r="237" spans="1:7" x14ac:dyDescent="0.35">
      <c r="A237" s="78" t="str">
        <f t="shared" si="21"/>
        <v/>
      </c>
      <c r="B237" s="72" t="str">
        <f t="shared" si="22"/>
        <v/>
      </c>
      <c r="C237" s="70" t="str">
        <f t="shared" si="23"/>
        <v/>
      </c>
      <c r="D237" s="79" t="str">
        <f t="shared" si="24"/>
        <v/>
      </c>
      <c r="E237" s="79" t="str">
        <f t="shared" si="25"/>
        <v/>
      </c>
      <c r="F237" s="79" t="str">
        <f t="shared" si="26"/>
        <v/>
      </c>
      <c r="G237" s="70" t="str">
        <f t="shared" si="27"/>
        <v/>
      </c>
    </row>
    <row r="238" spans="1:7" x14ac:dyDescent="0.35">
      <c r="A238" s="78" t="str">
        <f t="shared" si="21"/>
        <v/>
      </c>
      <c r="B238" s="72" t="str">
        <f t="shared" si="22"/>
        <v/>
      </c>
      <c r="C238" s="70" t="str">
        <f t="shared" si="23"/>
        <v/>
      </c>
      <c r="D238" s="79" t="str">
        <f t="shared" si="24"/>
        <v/>
      </c>
      <c r="E238" s="79" t="str">
        <f t="shared" si="25"/>
        <v/>
      </c>
      <c r="F238" s="79" t="str">
        <f t="shared" si="26"/>
        <v/>
      </c>
      <c r="G238" s="70" t="str">
        <f t="shared" si="27"/>
        <v/>
      </c>
    </row>
    <row r="239" spans="1:7" x14ac:dyDescent="0.35">
      <c r="A239" s="78" t="str">
        <f t="shared" si="21"/>
        <v/>
      </c>
      <c r="B239" s="72" t="str">
        <f t="shared" si="22"/>
        <v/>
      </c>
      <c r="C239" s="70" t="str">
        <f t="shared" si="23"/>
        <v/>
      </c>
      <c r="D239" s="79" t="str">
        <f t="shared" si="24"/>
        <v/>
      </c>
      <c r="E239" s="79" t="str">
        <f t="shared" si="25"/>
        <v/>
      </c>
      <c r="F239" s="79" t="str">
        <f t="shared" si="26"/>
        <v/>
      </c>
      <c r="G239" s="70" t="str">
        <f t="shared" si="27"/>
        <v/>
      </c>
    </row>
    <row r="240" spans="1:7" x14ac:dyDescent="0.35">
      <c r="A240" s="78" t="str">
        <f t="shared" si="21"/>
        <v/>
      </c>
      <c r="B240" s="72" t="str">
        <f t="shared" si="22"/>
        <v/>
      </c>
      <c r="C240" s="70" t="str">
        <f t="shared" si="23"/>
        <v/>
      </c>
      <c r="D240" s="79" t="str">
        <f t="shared" si="24"/>
        <v/>
      </c>
      <c r="E240" s="79" t="str">
        <f t="shared" si="25"/>
        <v/>
      </c>
      <c r="F240" s="79" t="str">
        <f t="shared" si="26"/>
        <v/>
      </c>
      <c r="G240" s="70" t="str">
        <f t="shared" si="27"/>
        <v/>
      </c>
    </row>
    <row r="241" spans="1:7" x14ac:dyDescent="0.35">
      <c r="A241" s="78" t="str">
        <f t="shared" si="21"/>
        <v/>
      </c>
      <c r="B241" s="72" t="str">
        <f t="shared" si="22"/>
        <v/>
      </c>
      <c r="C241" s="70" t="str">
        <f t="shared" si="23"/>
        <v/>
      </c>
      <c r="D241" s="79" t="str">
        <f t="shared" si="24"/>
        <v/>
      </c>
      <c r="E241" s="79" t="str">
        <f t="shared" si="25"/>
        <v/>
      </c>
      <c r="F241" s="79" t="str">
        <f t="shared" si="26"/>
        <v/>
      </c>
      <c r="G241" s="70" t="str">
        <f t="shared" si="27"/>
        <v/>
      </c>
    </row>
    <row r="242" spans="1:7" x14ac:dyDescent="0.35">
      <c r="A242" s="78" t="str">
        <f t="shared" si="21"/>
        <v/>
      </c>
      <c r="B242" s="72" t="str">
        <f t="shared" si="22"/>
        <v/>
      </c>
      <c r="C242" s="70" t="str">
        <f t="shared" si="23"/>
        <v/>
      </c>
      <c r="D242" s="79" t="str">
        <f t="shared" si="24"/>
        <v/>
      </c>
      <c r="E242" s="79" t="str">
        <f t="shared" si="25"/>
        <v/>
      </c>
      <c r="F242" s="79" t="str">
        <f t="shared" si="26"/>
        <v/>
      </c>
      <c r="G242" s="70" t="str">
        <f t="shared" si="27"/>
        <v/>
      </c>
    </row>
    <row r="243" spans="1:7" x14ac:dyDescent="0.35">
      <c r="A243" s="78" t="str">
        <f t="shared" si="21"/>
        <v/>
      </c>
      <c r="B243" s="72" t="str">
        <f t="shared" si="22"/>
        <v/>
      </c>
      <c r="C243" s="70" t="str">
        <f t="shared" si="23"/>
        <v/>
      </c>
      <c r="D243" s="79" t="str">
        <f t="shared" si="24"/>
        <v/>
      </c>
      <c r="E243" s="79" t="str">
        <f t="shared" si="25"/>
        <v/>
      </c>
      <c r="F243" s="79" t="str">
        <f t="shared" si="26"/>
        <v/>
      </c>
      <c r="G243" s="70" t="str">
        <f t="shared" si="27"/>
        <v/>
      </c>
    </row>
    <row r="244" spans="1:7" x14ac:dyDescent="0.35">
      <c r="A244" s="78" t="str">
        <f t="shared" si="21"/>
        <v/>
      </c>
      <c r="B244" s="72" t="str">
        <f t="shared" si="22"/>
        <v/>
      </c>
      <c r="C244" s="70" t="str">
        <f t="shared" si="23"/>
        <v/>
      </c>
      <c r="D244" s="79" t="str">
        <f t="shared" si="24"/>
        <v/>
      </c>
      <c r="E244" s="79" t="str">
        <f t="shared" si="25"/>
        <v/>
      </c>
      <c r="F244" s="79" t="str">
        <f t="shared" si="26"/>
        <v/>
      </c>
      <c r="G244" s="70" t="str">
        <f t="shared" si="27"/>
        <v/>
      </c>
    </row>
    <row r="245" spans="1:7" x14ac:dyDescent="0.35">
      <c r="A245" s="78" t="str">
        <f t="shared" si="21"/>
        <v/>
      </c>
      <c r="B245" s="72" t="str">
        <f t="shared" si="22"/>
        <v/>
      </c>
      <c r="C245" s="70" t="str">
        <f t="shared" si="23"/>
        <v/>
      </c>
      <c r="D245" s="79" t="str">
        <f t="shared" si="24"/>
        <v/>
      </c>
      <c r="E245" s="79" t="str">
        <f t="shared" si="25"/>
        <v/>
      </c>
      <c r="F245" s="79" t="str">
        <f t="shared" si="26"/>
        <v/>
      </c>
      <c r="G245" s="70" t="str">
        <f t="shared" si="27"/>
        <v/>
      </c>
    </row>
    <row r="246" spans="1:7" x14ac:dyDescent="0.35">
      <c r="A246" s="78" t="str">
        <f t="shared" si="21"/>
        <v/>
      </c>
      <c r="B246" s="72" t="str">
        <f t="shared" si="22"/>
        <v/>
      </c>
      <c r="C246" s="70" t="str">
        <f t="shared" si="23"/>
        <v/>
      </c>
      <c r="D246" s="79" t="str">
        <f t="shared" si="24"/>
        <v/>
      </c>
      <c r="E246" s="79" t="str">
        <f t="shared" si="25"/>
        <v/>
      </c>
      <c r="F246" s="79" t="str">
        <f t="shared" si="26"/>
        <v/>
      </c>
      <c r="G246" s="70" t="str">
        <f t="shared" si="27"/>
        <v/>
      </c>
    </row>
    <row r="247" spans="1:7" x14ac:dyDescent="0.35">
      <c r="A247" s="78" t="str">
        <f t="shared" si="21"/>
        <v/>
      </c>
      <c r="B247" s="72" t="str">
        <f t="shared" si="22"/>
        <v/>
      </c>
      <c r="C247" s="70" t="str">
        <f t="shared" si="23"/>
        <v/>
      </c>
      <c r="D247" s="79" t="str">
        <f t="shared" si="24"/>
        <v/>
      </c>
      <c r="E247" s="79" t="str">
        <f t="shared" si="25"/>
        <v/>
      </c>
      <c r="F247" s="79" t="str">
        <f t="shared" si="26"/>
        <v/>
      </c>
      <c r="G247" s="70" t="str">
        <f t="shared" si="27"/>
        <v/>
      </c>
    </row>
    <row r="248" spans="1:7" x14ac:dyDescent="0.35">
      <c r="A248" s="78" t="str">
        <f t="shared" si="21"/>
        <v/>
      </c>
      <c r="B248" s="72" t="str">
        <f t="shared" si="22"/>
        <v/>
      </c>
      <c r="C248" s="70" t="str">
        <f t="shared" si="23"/>
        <v/>
      </c>
      <c r="D248" s="79" t="str">
        <f t="shared" si="24"/>
        <v/>
      </c>
      <c r="E248" s="79" t="str">
        <f t="shared" si="25"/>
        <v/>
      </c>
      <c r="F248" s="79" t="str">
        <f t="shared" si="26"/>
        <v/>
      </c>
      <c r="G248" s="70" t="str">
        <f t="shared" si="27"/>
        <v/>
      </c>
    </row>
    <row r="249" spans="1:7" x14ac:dyDescent="0.35">
      <c r="A249" s="78" t="str">
        <f t="shared" si="21"/>
        <v/>
      </c>
      <c r="B249" s="72" t="str">
        <f t="shared" si="22"/>
        <v/>
      </c>
      <c r="C249" s="70" t="str">
        <f t="shared" si="23"/>
        <v/>
      </c>
      <c r="D249" s="79" t="str">
        <f t="shared" si="24"/>
        <v/>
      </c>
      <c r="E249" s="79" t="str">
        <f t="shared" si="25"/>
        <v/>
      </c>
      <c r="F249" s="79" t="str">
        <f t="shared" si="26"/>
        <v/>
      </c>
      <c r="G249" s="70" t="str">
        <f t="shared" si="27"/>
        <v/>
      </c>
    </row>
    <row r="250" spans="1:7" x14ac:dyDescent="0.35">
      <c r="A250" s="78" t="str">
        <f t="shared" si="21"/>
        <v/>
      </c>
      <c r="B250" s="72" t="str">
        <f t="shared" si="22"/>
        <v/>
      </c>
      <c r="C250" s="70" t="str">
        <f t="shared" si="23"/>
        <v/>
      </c>
      <c r="D250" s="79" t="str">
        <f t="shared" si="24"/>
        <v/>
      </c>
      <c r="E250" s="79" t="str">
        <f t="shared" si="25"/>
        <v/>
      </c>
      <c r="F250" s="79" t="str">
        <f t="shared" si="26"/>
        <v/>
      </c>
      <c r="G250" s="70" t="str">
        <f t="shared" si="27"/>
        <v/>
      </c>
    </row>
    <row r="251" spans="1:7" x14ac:dyDescent="0.35">
      <c r="A251" s="78" t="str">
        <f t="shared" si="21"/>
        <v/>
      </c>
      <c r="B251" s="72" t="str">
        <f t="shared" si="22"/>
        <v/>
      </c>
      <c r="C251" s="70" t="str">
        <f t="shared" si="23"/>
        <v/>
      </c>
      <c r="D251" s="79" t="str">
        <f t="shared" si="24"/>
        <v/>
      </c>
      <c r="E251" s="79" t="str">
        <f t="shared" si="25"/>
        <v/>
      </c>
      <c r="F251" s="79" t="str">
        <f t="shared" si="26"/>
        <v/>
      </c>
      <c r="G251" s="70" t="str">
        <f t="shared" si="27"/>
        <v/>
      </c>
    </row>
    <row r="252" spans="1:7" x14ac:dyDescent="0.35">
      <c r="A252" s="78" t="str">
        <f t="shared" si="21"/>
        <v/>
      </c>
      <c r="B252" s="72" t="str">
        <f t="shared" si="22"/>
        <v/>
      </c>
      <c r="C252" s="70" t="str">
        <f t="shared" si="23"/>
        <v/>
      </c>
      <c r="D252" s="79" t="str">
        <f t="shared" si="24"/>
        <v/>
      </c>
      <c r="E252" s="79" t="str">
        <f t="shared" si="25"/>
        <v/>
      </c>
      <c r="F252" s="79" t="str">
        <f t="shared" si="26"/>
        <v/>
      </c>
      <c r="G252" s="70" t="str">
        <f t="shared" si="27"/>
        <v/>
      </c>
    </row>
    <row r="253" spans="1:7" x14ac:dyDescent="0.35">
      <c r="A253" s="78" t="str">
        <f t="shared" si="21"/>
        <v/>
      </c>
      <c r="B253" s="72" t="str">
        <f t="shared" si="22"/>
        <v/>
      </c>
      <c r="C253" s="70" t="str">
        <f t="shared" si="23"/>
        <v/>
      </c>
      <c r="D253" s="79" t="str">
        <f t="shared" si="24"/>
        <v/>
      </c>
      <c r="E253" s="79" t="str">
        <f t="shared" si="25"/>
        <v/>
      </c>
      <c r="F253" s="79" t="str">
        <f t="shared" si="26"/>
        <v/>
      </c>
      <c r="G253" s="70" t="str">
        <f t="shared" si="27"/>
        <v/>
      </c>
    </row>
    <row r="254" spans="1:7" x14ac:dyDescent="0.35">
      <c r="A254" s="78" t="str">
        <f t="shared" si="21"/>
        <v/>
      </c>
      <c r="B254" s="72" t="str">
        <f t="shared" si="22"/>
        <v/>
      </c>
      <c r="C254" s="70" t="str">
        <f t="shared" si="23"/>
        <v/>
      </c>
      <c r="D254" s="79" t="str">
        <f t="shared" si="24"/>
        <v/>
      </c>
      <c r="E254" s="79" t="str">
        <f t="shared" si="25"/>
        <v/>
      </c>
      <c r="F254" s="79" t="str">
        <f t="shared" si="26"/>
        <v/>
      </c>
      <c r="G254" s="70" t="str">
        <f t="shared" si="27"/>
        <v/>
      </c>
    </row>
    <row r="255" spans="1:7" x14ac:dyDescent="0.35">
      <c r="A255" s="78" t="str">
        <f t="shared" si="21"/>
        <v/>
      </c>
      <c r="B255" s="72" t="str">
        <f t="shared" si="22"/>
        <v/>
      </c>
      <c r="C255" s="70" t="str">
        <f t="shared" si="23"/>
        <v/>
      </c>
      <c r="D255" s="79" t="str">
        <f t="shared" si="24"/>
        <v/>
      </c>
      <c r="E255" s="79" t="str">
        <f t="shared" si="25"/>
        <v/>
      </c>
      <c r="F255" s="79" t="str">
        <f t="shared" si="26"/>
        <v/>
      </c>
      <c r="G255" s="70" t="str">
        <f t="shared" si="27"/>
        <v/>
      </c>
    </row>
    <row r="256" spans="1:7" x14ac:dyDescent="0.35">
      <c r="A256" s="78" t="str">
        <f t="shared" si="21"/>
        <v/>
      </c>
      <c r="B256" s="72" t="str">
        <f t="shared" si="22"/>
        <v/>
      </c>
      <c r="C256" s="70" t="str">
        <f t="shared" si="23"/>
        <v/>
      </c>
      <c r="D256" s="79" t="str">
        <f t="shared" si="24"/>
        <v/>
      </c>
      <c r="E256" s="79" t="str">
        <f t="shared" si="25"/>
        <v/>
      </c>
      <c r="F256" s="79" t="str">
        <f t="shared" si="26"/>
        <v/>
      </c>
      <c r="G256" s="70" t="str">
        <f t="shared" si="27"/>
        <v/>
      </c>
    </row>
    <row r="257" spans="1:7" x14ac:dyDescent="0.35">
      <c r="A257" s="78" t="str">
        <f t="shared" si="21"/>
        <v/>
      </c>
      <c r="B257" s="72" t="str">
        <f t="shared" si="22"/>
        <v/>
      </c>
      <c r="C257" s="70" t="str">
        <f t="shared" si="23"/>
        <v/>
      </c>
      <c r="D257" s="79" t="str">
        <f t="shared" si="24"/>
        <v/>
      </c>
      <c r="E257" s="79" t="str">
        <f t="shared" si="25"/>
        <v/>
      </c>
      <c r="F257" s="79" t="str">
        <f t="shared" si="26"/>
        <v/>
      </c>
      <c r="G257" s="70" t="str">
        <f t="shared" si="27"/>
        <v/>
      </c>
    </row>
    <row r="258" spans="1:7" x14ac:dyDescent="0.35">
      <c r="A258" s="78" t="str">
        <f t="shared" si="21"/>
        <v/>
      </c>
      <c r="B258" s="72" t="str">
        <f t="shared" si="22"/>
        <v/>
      </c>
      <c r="C258" s="70" t="str">
        <f t="shared" si="23"/>
        <v/>
      </c>
      <c r="D258" s="79" t="str">
        <f t="shared" si="24"/>
        <v/>
      </c>
      <c r="E258" s="79" t="str">
        <f t="shared" si="25"/>
        <v/>
      </c>
      <c r="F258" s="79" t="str">
        <f t="shared" si="26"/>
        <v/>
      </c>
      <c r="G258" s="70" t="str">
        <f t="shared" si="27"/>
        <v/>
      </c>
    </row>
    <row r="259" spans="1:7" x14ac:dyDescent="0.35">
      <c r="A259" s="78" t="str">
        <f t="shared" si="21"/>
        <v/>
      </c>
      <c r="B259" s="72" t="str">
        <f t="shared" si="22"/>
        <v/>
      </c>
      <c r="C259" s="70" t="str">
        <f t="shared" si="23"/>
        <v/>
      </c>
      <c r="D259" s="79" t="str">
        <f t="shared" si="24"/>
        <v/>
      </c>
      <c r="E259" s="79" t="str">
        <f t="shared" si="25"/>
        <v/>
      </c>
      <c r="F259" s="79" t="str">
        <f t="shared" si="26"/>
        <v/>
      </c>
      <c r="G259" s="70" t="str">
        <f t="shared" si="27"/>
        <v/>
      </c>
    </row>
    <row r="260" spans="1:7" x14ac:dyDescent="0.35">
      <c r="A260" s="78" t="str">
        <f t="shared" si="21"/>
        <v/>
      </c>
      <c r="B260" s="72" t="str">
        <f t="shared" si="22"/>
        <v/>
      </c>
      <c r="C260" s="70" t="str">
        <f t="shared" si="23"/>
        <v/>
      </c>
      <c r="D260" s="79" t="str">
        <f t="shared" si="24"/>
        <v/>
      </c>
      <c r="E260" s="79" t="str">
        <f t="shared" si="25"/>
        <v/>
      </c>
      <c r="F260" s="79" t="str">
        <f t="shared" si="26"/>
        <v/>
      </c>
      <c r="G260" s="70" t="str">
        <f t="shared" si="27"/>
        <v/>
      </c>
    </row>
    <row r="261" spans="1:7" x14ac:dyDescent="0.35">
      <c r="A261" s="78" t="str">
        <f t="shared" si="21"/>
        <v/>
      </c>
      <c r="B261" s="72" t="str">
        <f t="shared" si="22"/>
        <v/>
      </c>
      <c r="C261" s="70" t="str">
        <f t="shared" si="23"/>
        <v/>
      </c>
      <c r="D261" s="79" t="str">
        <f t="shared" si="24"/>
        <v/>
      </c>
      <c r="E261" s="79" t="str">
        <f t="shared" si="25"/>
        <v/>
      </c>
      <c r="F261" s="79" t="str">
        <f t="shared" si="26"/>
        <v/>
      </c>
      <c r="G261" s="70" t="str">
        <f t="shared" si="27"/>
        <v/>
      </c>
    </row>
    <row r="262" spans="1:7" x14ac:dyDescent="0.35">
      <c r="A262" s="78" t="str">
        <f t="shared" si="21"/>
        <v/>
      </c>
      <c r="B262" s="72" t="str">
        <f t="shared" si="22"/>
        <v/>
      </c>
      <c r="C262" s="70" t="str">
        <f t="shared" si="23"/>
        <v/>
      </c>
      <c r="D262" s="79" t="str">
        <f t="shared" si="24"/>
        <v/>
      </c>
      <c r="E262" s="79" t="str">
        <f t="shared" si="25"/>
        <v/>
      </c>
      <c r="F262" s="79" t="str">
        <f t="shared" si="26"/>
        <v/>
      </c>
      <c r="G262" s="70" t="str">
        <f t="shared" si="27"/>
        <v/>
      </c>
    </row>
    <row r="263" spans="1:7" x14ac:dyDescent="0.35">
      <c r="A263" s="78" t="str">
        <f t="shared" si="21"/>
        <v/>
      </c>
      <c r="B263" s="72" t="str">
        <f t="shared" si="22"/>
        <v/>
      </c>
      <c r="C263" s="70" t="str">
        <f t="shared" si="23"/>
        <v/>
      </c>
      <c r="D263" s="79" t="str">
        <f t="shared" si="24"/>
        <v/>
      </c>
      <c r="E263" s="79" t="str">
        <f t="shared" si="25"/>
        <v/>
      </c>
      <c r="F263" s="79" t="str">
        <f t="shared" si="26"/>
        <v/>
      </c>
      <c r="G263" s="70" t="str">
        <f t="shared" si="27"/>
        <v/>
      </c>
    </row>
    <row r="264" spans="1:7" x14ac:dyDescent="0.35">
      <c r="A264" s="78" t="str">
        <f t="shared" si="21"/>
        <v/>
      </c>
      <c r="B264" s="72" t="str">
        <f t="shared" si="22"/>
        <v/>
      </c>
      <c r="C264" s="70" t="str">
        <f t="shared" si="23"/>
        <v/>
      </c>
      <c r="D264" s="79" t="str">
        <f t="shared" si="24"/>
        <v/>
      </c>
      <c r="E264" s="79" t="str">
        <f t="shared" si="25"/>
        <v/>
      </c>
      <c r="F264" s="79" t="str">
        <f t="shared" si="26"/>
        <v/>
      </c>
      <c r="G264" s="70" t="str">
        <f t="shared" si="27"/>
        <v/>
      </c>
    </row>
    <row r="265" spans="1:7" x14ac:dyDescent="0.35">
      <c r="A265" s="78" t="str">
        <f t="shared" si="21"/>
        <v/>
      </c>
      <c r="B265" s="72" t="str">
        <f t="shared" si="22"/>
        <v/>
      </c>
      <c r="C265" s="70" t="str">
        <f t="shared" si="23"/>
        <v/>
      </c>
      <c r="D265" s="79" t="str">
        <f t="shared" si="24"/>
        <v/>
      </c>
      <c r="E265" s="79" t="str">
        <f t="shared" si="25"/>
        <v/>
      </c>
      <c r="F265" s="79" t="str">
        <f t="shared" si="26"/>
        <v/>
      </c>
      <c r="G265" s="70" t="str">
        <f t="shared" si="27"/>
        <v/>
      </c>
    </row>
    <row r="266" spans="1:7" x14ac:dyDescent="0.35">
      <c r="A266" s="78" t="str">
        <f t="shared" si="21"/>
        <v/>
      </c>
      <c r="B266" s="72" t="str">
        <f t="shared" si="22"/>
        <v/>
      </c>
      <c r="C266" s="70" t="str">
        <f t="shared" si="23"/>
        <v/>
      </c>
      <c r="D266" s="79" t="str">
        <f t="shared" si="24"/>
        <v/>
      </c>
      <c r="E266" s="79" t="str">
        <f t="shared" si="25"/>
        <v/>
      </c>
      <c r="F266" s="79" t="str">
        <f t="shared" si="26"/>
        <v/>
      </c>
      <c r="G266" s="70" t="str">
        <f t="shared" si="27"/>
        <v/>
      </c>
    </row>
    <row r="267" spans="1:7" x14ac:dyDescent="0.35">
      <c r="A267" s="78" t="str">
        <f t="shared" ref="A267:A330" si="28">IF(B267="","",EDATE(A266,1))</f>
        <v/>
      </c>
      <c r="B267" s="72" t="str">
        <f t="shared" ref="B267:B330" si="29">IF(B266="","",IF(SUM(B266)+1&lt;=$E$7,SUM(B266)+1,""))</f>
        <v/>
      </c>
      <c r="C267" s="70" t="str">
        <f t="shared" ref="C267:C330" si="30">IF(B267="","",G266)</f>
        <v/>
      </c>
      <c r="D267" s="79" t="str">
        <f t="shared" ref="D267:D330" si="31">IF(B267="","",IPMT($E$11/12,B267,$E$7,-$E$8,$E$9,0))</f>
        <v/>
      </c>
      <c r="E267" s="79" t="str">
        <f t="shared" ref="E267:E330" si="32">IF(B267="","",PPMT($E$11/12,B267,$E$7,-$E$8,$E$9,0))</f>
        <v/>
      </c>
      <c r="F267" s="79" t="str">
        <f t="shared" ref="F267:F330" si="33">IF(B267="","",SUM(D267:E267))</f>
        <v/>
      </c>
      <c r="G267" s="70" t="str">
        <f t="shared" ref="G267:G330" si="34">IF(B267="","",SUM(C267)-SUM(E267))</f>
        <v/>
      </c>
    </row>
    <row r="268" spans="1:7" x14ac:dyDescent="0.3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3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3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3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3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3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3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3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35">
      <c r="A276" s="78" t="str">
        <f t="shared" si="28"/>
        <v/>
      </c>
      <c r="B276" s="72" t="str">
        <f t="shared" si="29"/>
        <v/>
      </c>
      <c r="C276" s="70" t="str">
        <f t="shared" si="30"/>
        <v/>
      </c>
      <c r="D276" s="79" t="str">
        <f t="shared" si="31"/>
        <v/>
      </c>
      <c r="E276" s="79" t="str">
        <f t="shared" si="32"/>
        <v/>
      </c>
      <c r="F276" s="79" t="str">
        <f t="shared" si="33"/>
        <v/>
      </c>
      <c r="G276" s="70" t="str">
        <f t="shared" si="34"/>
        <v/>
      </c>
    </row>
    <row r="277" spans="1:7" x14ac:dyDescent="0.35">
      <c r="A277" s="78" t="str">
        <f t="shared" si="28"/>
        <v/>
      </c>
      <c r="B277" s="72" t="str">
        <f t="shared" si="29"/>
        <v/>
      </c>
      <c r="C277" s="70" t="str">
        <f t="shared" si="30"/>
        <v/>
      </c>
      <c r="D277" s="79" t="str">
        <f t="shared" si="31"/>
        <v/>
      </c>
      <c r="E277" s="79" t="str">
        <f t="shared" si="32"/>
        <v/>
      </c>
      <c r="F277" s="79" t="str">
        <f t="shared" si="33"/>
        <v/>
      </c>
      <c r="G277" s="70" t="str">
        <f t="shared" si="34"/>
        <v/>
      </c>
    </row>
    <row r="278" spans="1:7" x14ac:dyDescent="0.35">
      <c r="A278" s="78" t="str">
        <f t="shared" si="28"/>
        <v/>
      </c>
      <c r="B278" s="72" t="str">
        <f t="shared" si="29"/>
        <v/>
      </c>
      <c r="C278" s="70" t="str">
        <f t="shared" si="30"/>
        <v/>
      </c>
      <c r="D278" s="79" t="str">
        <f t="shared" si="31"/>
        <v/>
      </c>
      <c r="E278" s="79" t="str">
        <f t="shared" si="32"/>
        <v/>
      </c>
      <c r="F278" s="79" t="str">
        <f t="shared" si="33"/>
        <v/>
      </c>
      <c r="G278" s="70" t="str">
        <f t="shared" si="34"/>
        <v/>
      </c>
    </row>
    <row r="279" spans="1:7" x14ac:dyDescent="0.35">
      <c r="A279" s="78" t="str">
        <f t="shared" si="28"/>
        <v/>
      </c>
      <c r="B279" s="72" t="str">
        <f t="shared" si="29"/>
        <v/>
      </c>
      <c r="C279" s="70" t="str">
        <f t="shared" si="30"/>
        <v/>
      </c>
      <c r="D279" s="79" t="str">
        <f t="shared" si="31"/>
        <v/>
      </c>
      <c r="E279" s="79" t="str">
        <f t="shared" si="32"/>
        <v/>
      </c>
      <c r="F279" s="79" t="str">
        <f t="shared" si="33"/>
        <v/>
      </c>
      <c r="G279" s="70" t="str">
        <f t="shared" si="34"/>
        <v/>
      </c>
    </row>
    <row r="280" spans="1:7" x14ac:dyDescent="0.35">
      <c r="A280" s="78" t="str">
        <f t="shared" si="28"/>
        <v/>
      </c>
      <c r="B280" s="72" t="str">
        <f t="shared" si="29"/>
        <v/>
      </c>
      <c r="C280" s="70" t="str">
        <f t="shared" si="30"/>
        <v/>
      </c>
      <c r="D280" s="79" t="str">
        <f t="shared" si="31"/>
        <v/>
      </c>
      <c r="E280" s="79" t="str">
        <f t="shared" si="32"/>
        <v/>
      </c>
      <c r="F280" s="79" t="str">
        <f t="shared" si="33"/>
        <v/>
      </c>
      <c r="G280" s="70" t="str">
        <f t="shared" si="34"/>
        <v/>
      </c>
    </row>
    <row r="281" spans="1:7" x14ac:dyDescent="0.35">
      <c r="A281" s="78" t="str">
        <f t="shared" si="28"/>
        <v/>
      </c>
      <c r="B281" s="72" t="str">
        <f t="shared" si="29"/>
        <v/>
      </c>
      <c r="C281" s="70" t="str">
        <f t="shared" si="30"/>
        <v/>
      </c>
      <c r="D281" s="79" t="str">
        <f t="shared" si="31"/>
        <v/>
      </c>
      <c r="E281" s="79" t="str">
        <f t="shared" si="32"/>
        <v/>
      </c>
      <c r="F281" s="79" t="str">
        <f t="shared" si="33"/>
        <v/>
      </c>
      <c r="G281" s="70" t="str">
        <f t="shared" si="34"/>
        <v/>
      </c>
    </row>
    <row r="282" spans="1:7" x14ac:dyDescent="0.35">
      <c r="A282" s="78" t="str">
        <f t="shared" si="28"/>
        <v/>
      </c>
      <c r="B282" s="72" t="str">
        <f t="shared" si="29"/>
        <v/>
      </c>
      <c r="C282" s="70" t="str">
        <f t="shared" si="30"/>
        <v/>
      </c>
      <c r="D282" s="79" t="str">
        <f t="shared" si="31"/>
        <v/>
      </c>
      <c r="E282" s="79" t="str">
        <f t="shared" si="32"/>
        <v/>
      </c>
      <c r="F282" s="79" t="str">
        <f t="shared" si="33"/>
        <v/>
      </c>
      <c r="G282" s="70" t="str">
        <f t="shared" si="34"/>
        <v/>
      </c>
    </row>
    <row r="283" spans="1:7" x14ac:dyDescent="0.35">
      <c r="A283" s="78" t="str">
        <f t="shared" si="28"/>
        <v/>
      </c>
      <c r="B283" s="72" t="str">
        <f t="shared" si="29"/>
        <v/>
      </c>
      <c r="C283" s="70" t="str">
        <f t="shared" si="30"/>
        <v/>
      </c>
      <c r="D283" s="79" t="str">
        <f t="shared" si="31"/>
        <v/>
      </c>
      <c r="E283" s="79" t="str">
        <f t="shared" si="32"/>
        <v/>
      </c>
      <c r="F283" s="79" t="str">
        <f t="shared" si="33"/>
        <v/>
      </c>
      <c r="G283" s="70" t="str">
        <f t="shared" si="34"/>
        <v/>
      </c>
    </row>
    <row r="284" spans="1:7" x14ac:dyDescent="0.35">
      <c r="A284" s="78" t="str">
        <f t="shared" si="28"/>
        <v/>
      </c>
      <c r="B284" s="72" t="str">
        <f t="shared" si="29"/>
        <v/>
      </c>
      <c r="C284" s="70" t="str">
        <f t="shared" si="30"/>
        <v/>
      </c>
      <c r="D284" s="79" t="str">
        <f t="shared" si="31"/>
        <v/>
      </c>
      <c r="E284" s="79" t="str">
        <f t="shared" si="32"/>
        <v/>
      </c>
      <c r="F284" s="79" t="str">
        <f t="shared" si="33"/>
        <v/>
      </c>
      <c r="G284" s="70" t="str">
        <f t="shared" si="34"/>
        <v/>
      </c>
    </row>
    <row r="285" spans="1:7" x14ac:dyDescent="0.35">
      <c r="A285" s="78" t="str">
        <f t="shared" si="28"/>
        <v/>
      </c>
      <c r="B285" s="72" t="str">
        <f t="shared" si="29"/>
        <v/>
      </c>
      <c r="C285" s="70" t="str">
        <f t="shared" si="30"/>
        <v/>
      </c>
      <c r="D285" s="79" t="str">
        <f t="shared" si="31"/>
        <v/>
      </c>
      <c r="E285" s="79" t="str">
        <f t="shared" si="32"/>
        <v/>
      </c>
      <c r="F285" s="79" t="str">
        <f t="shared" si="33"/>
        <v/>
      </c>
      <c r="G285" s="70" t="str">
        <f t="shared" si="34"/>
        <v/>
      </c>
    </row>
    <row r="286" spans="1:7" x14ac:dyDescent="0.35">
      <c r="A286" s="78" t="str">
        <f t="shared" si="28"/>
        <v/>
      </c>
      <c r="B286" s="72" t="str">
        <f t="shared" si="29"/>
        <v/>
      </c>
      <c r="C286" s="70" t="str">
        <f t="shared" si="30"/>
        <v/>
      </c>
      <c r="D286" s="79" t="str">
        <f t="shared" si="31"/>
        <v/>
      </c>
      <c r="E286" s="79" t="str">
        <f t="shared" si="32"/>
        <v/>
      </c>
      <c r="F286" s="79" t="str">
        <f t="shared" si="33"/>
        <v/>
      </c>
      <c r="G286" s="70" t="str">
        <f t="shared" si="34"/>
        <v/>
      </c>
    </row>
    <row r="287" spans="1:7" x14ac:dyDescent="0.35">
      <c r="A287" s="78" t="str">
        <f t="shared" si="28"/>
        <v/>
      </c>
      <c r="B287" s="72" t="str">
        <f t="shared" si="29"/>
        <v/>
      </c>
      <c r="C287" s="70" t="str">
        <f t="shared" si="30"/>
        <v/>
      </c>
      <c r="D287" s="79" t="str">
        <f t="shared" si="31"/>
        <v/>
      </c>
      <c r="E287" s="79" t="str">
        <f t="shared" si="32"/>
        <v/>
      </c>
      <c r="F287" s="79" t="str">
        <f t="shared" si="33"/>
        <v/>
      </c>
      <c r="G287" s="70" t="str">
        <f t="shared" si="34"/>
        <v/>
      </c>
    </row>
    <row r="288" spans="1:7" x14ac:dyDescent="0.35">
      <c r="A288" s="78" t="str">
        <f t="shared" si="28"/>
        <v/>
      </c>
      <c r="B288" s="72" t="str">
        <f t="shared" si="29"/>
        <v/>
      </c>
      <c r="C288" s="70" t="str">
        <f t="shared" si="30"/>
        <v/>
      </c>
      <c r="D288" s="79" t="str">
        <f t="shared" si="31"/>
        <v/>
      </c>
      <c r="E288" s="79" t="str">
        <f t="shared" si="32"/>
        <v/>
      </c>
      <c r="F288" s="79" t="str">
        <f t="shared" si="33"/>
        <v/>
      </c>
      <c r="G288" s="70" t="str">
        <f t="shared" si="34"/>
        <v/>
      </c>
    </row>
    <row r="289" spans="1:7" x14ac:dyDescent="0.35">
      <c r="A289" s="78" t="str">
        <f t="shared" si="28"/>
        <v/>
      </c>
      <c r="B289" s="72" t="str">
        <f t="shared" si="29"/>
        <v/>
      </c>
      <c r="C289" s="70" t="str">
        <f t="shared" si="30"/>
        <v/>
      </c>
      <c r="D289" s="79" t="str">
        <f t="shared" si="31"/>
        <v/>
      </c>
      <c r="E289" s="79" t="str">
        <f t="shared" si="32"/>
        <v/>
      </c>
      <c r="F289" s="79" t="str">
        <f t="shared" si="33"/>
        <v/>
      </c>
      <c r="G289" s="70" t="str">
        <f t="shared" si="34"/>
        <v/>
      </c>
    </row>
    <row r="290" spans="1:7" x14ac:dyDescent="0.35">
      <c r="A290" s="78" t="str">
        <f t="shared" si="28"/>
        <v/>
      </c>
      <c r="B290" s="72" t="str">
        <f t="shared" si="29"/>
        <v/>
      </c>
      <c r="C290" s="70" t="str">
        <f t="shared" si="30"/>
        <v/>
      </c>
      <c r="D290" s="79" t="str">
        <f t="shared" si="31"/>
        <v/>
      </c>
      <c r="E290" s="79" t="str">
        <f t="shared" si="32"/>
        <v/>
      </c>
      <c r="F290" s="79" t="str">
        <f t="shared" si="33"/>
        <v/>
      </c>
      <c r="G290" s="70" t="str">
        <f t="shared" si="34"/>
        <v/>
      </c>
    </row>
    <row r="291" spans="1:7" x14ac:dyDescent="0.35">
      <c r="A291" s="78" t="str">
        <f t="shared" si="28"/>
        <v/>
      </c>
      <c r="B291" s="72" t="str">
        <f t="shared" si="29"/>
        <v/>
      </c>
      <c r="C291" s="70" t="str">
        <f t="shared" si="30"/>
        <v/>
      </c>
      <c r="D291" s="79" t="str">
        <f t="shared" si="31"/>
        <v/>
      </c>
      <c r="E291" s="79" t="str">
        <f t="shared" si="32"/>
        <v/>
      </c>
      <c r="F291" s="79" t="str">
        <f t="shared" si="33"/>
        <v/>
      </c>
      <c r="G291" s="70" t="str">
        <f t="shared" si="34"/>
        <v/>
      </c>
    </row>
    <row r="292" spans="1:7" x14ac:dyDescent="0.35">
      <c r="A292" s="78" t="str">
        <f t="shared" si="28"/>
        <v/>
      </c>
      <c r="B292" s="72" t="str">
        <f t="shared" si="29"/>
        <v/>
      </c>
      <c r="C292" s="70" t="str">
        <f t="shared" si="30"/>
        <v/>
      </c>
      <c r="D292" s="79" t="str">
        <f t="shared" si="31"/>
        <v/>
      </c>
      <c r="E292" s="79" t="str">
        <f t="shared" si="32"/>
        <v/>
      </c>
      <c r="F292" s="79" t="str">
        <f t="shared" si="33"/>
        <v/>
      </c>
      <c r="G292" s="70" t="str">
        <f t="shared" si="34"/>
        <v/>
      </c>
    </row>
    <row r="293" spans="1:7" x14ac:dyDescent="0.35">
      <c r="A293" s="78" t="str">
        <f t="shared" si="28"/>
        <v/>
      </c>
      <c r="B293" s="72" t="str">
        <f t="shared" si="29"/>
        <v/>
      </c>
      <c r="C293" s="70" t="str">
        <f t="shared" si="30"/>
        <v/>
      </c>
      <c r="D293" s="79" t="str">
        <f t="shared" si="31"/>
        <v/>
      </c>
      <c r="E293" s="79" t="str">
        <f t="shared" si="32"/>
        <v/>
      </c>
      <c r="F293" s="79" t="str">
        <f t="shared" si="33"/>
        <v/>
      </c>
      <c r="G293" s="70" t="str">
        <f t="shared" si="34"/>
        <v/>
      </c>
    </row>
    <row r="294" spans="1:7" x14ac:dyDescent="0.35">
      <c r="A294" s="78" t="str">
        <f t="shared" si="28"/>
        <v/>
      </c>
      <c r="B294" s="72" t="str">
        <f t="shared" si="29"/>
        <v/>
      </c>
      <c r="C294" s="70" t="str">
        <f t="shared" si="30"/>
        <v/>
      </c>
      <c r="D294" s="79" t="str">
        <f t="shared" si="31"/>
        <v/>
      </c>
      <c r="E294" s="79" t="str">
        <f t="shared" si="32"/>
        <v/>
      </c>
      <c r="F294" s="79" t="str">
        <f t="shared" si="33"/>
        <v/>
      </c>
      <c r="G294" s="70" t="str">
        <f t="shared" si="34"/>
        <v/>
      </c>
    </row>
    <row r="295" spans="1:7" x14ac:dyDescent="0.35">
      <c r="A295" s="78" t="str">
        <f t="shared" si="28"/>
        <v/>
      </c>
      <c r="B295" s="72" t="str">
        <f t="shared" si="29"/>
        <v/>
      </c>
      <c r="C295" s="70" t="str">
        <f t="shared" si="30"/>
        <v/>
      </c>
      <c r="D295" s="79" t="str">
        <f t="shared" si="31"/>
        <v/>
      </c>
      <c r="E295" s="79" t="str">
        <f t="shared" si="32"/>
        <v/>
      </c>
      <c r="F295" s="79" t="str">
        <f t="shared" si="33"/>
        <v/>
      </c>
      <c r="G295" s="70" t="str">
        <f t="shared" si="34"/>
        <v/>
      </c>
    </row>
    <row r="296" spans="1:7" x14ac:dyDescent="0.35">
      <c r="A296" s="78" t="str">
        <f t="shared" si="28"/>
        <v/>
      </c>
      <c r="B296" s="72" t="str">
        <f t="shared" si="29"/>
        <v/>
      </c>
      <c r="C296" s="70" t="str">
        <f t="shared" si="30"/>
        <v/>
      </c>
      <c r="D296" s="79" t="str">
        <f t="shared" si="31"/>
        <v/>
      </c>
      <c r="E296" s="79" t="str">
        <f t="shared" si="32"/>
        <v/>
      </c>
      <c r="F296" s="79" t="str">
        <f t="shared" si="33"/>
        <v/>
      </c>
      <c r="G296" s="70" t="str">
        <f t="shared" si="34"/>
        <v/>
      </c>
    </row>
    <row r="297" spans="1:7" x14ac:dyDescent="0.35">
      <c r="A297" s="78" t="str">
        <f t="shared" si="28"/>
        <v/>
      </c>
      <c r="B297" s="72" t="str">
        <f t="shared" si="29"/>
        <v/>
      </c>
      <c r="C297" s="70" t="str">
        <f t="shared" si="30"/>
        <v/>
      </c>
      <c r="D297" s="79" t="str">
        <f t="shared" si="31"/>
        <v/>
      </c>
      <c r="E297" s="79" t="str">
        <f t="shared" si="32"/>
        <v/>
      </c>
      <c r="F297" s="79" t="str">
        <f t="shared" si="33"/>
        <v/>
      </c>
      <c r="G297" s="70" t="str">
        <f t="shared" si="34"/>
        <v/>
      </c>
    </row>
    <row r="298" spans="1:7" x14ac:dyDescent="0.35">
      <c r="A298" s="78" t="str">
        <f t="shared" si="28"/>
        <v/>
      </c>
      <c r="B298" s="72" t="str">
        <f t="shared" si="29"/>
        <v/>
      </c>
      <c r="C298" s="70" t="str">
        <f t="shared" si="30"/>
        <v/>
      </c>
      <c r="D298" s="79" t="str">
        <f t="shared" si="31"/>
        <v/>
      </c>
      <c r="E298" s="79" t="str">
        <f t="shared" si="32"/>
        <v/>
      </c>
      <c r="F298" s="79" t="str">
        <f t="shared" si="33"/>
        <v/>
      </c>
      <c r="G298" s="70" t="str">
        <f t="shared" si="34"/>
        <v/>
      </c>
    </row>
    <row r="299" spans="1:7" x14ac:dyDescent="0.35">
      <c r="A299" s="78" t="str">
        <f t="shared" si="28"/>
        <v/>
      </c>
      <c r="B299" s="72" t="str">
        <f t="shared" si="29"/>
        <v/>
      </c>
      <c r="C299" s="70" t="str">
        <f t="shared" si="30"/>
        <v/>
      </c>
      <c r="D299" s="79" t="str">
        <f t="shared" si="31"/>
        <v/>
      </c>
      <c r="E299" s="79" t="str">
        <f t="shared" si="32"/>
        <v/>
      </c>
      <c r="F299" s="79" t="str">
        <f t="shared" si="33"/>
        <v/>
      </c>
      <c r="G299" s="70" t="str">
        <f t="shared" si="34"/>
        <v/>
      </c>
    </row>
    <row r="300" spans="1:7" x14ac:dyDescent="0.35">
      <c r="A300" s="78" t="str">
        <f t="shared" si="28"/>
        <v/>
      </c>
      <c r="B300" s="72" t="str">
        <f t="shared" si="29"/>
        <v/>
      </c>
      <c r="C300" s="70" t="str">
        <f t="shared" si="30"/>
        <v/>
      </c>
      <c r="D300" s="79" t="str">
        <f t="shared" si="31"/>
        <v/>
      </c>
      <c r="E300" s="79" t="str">
        <f t="shared" si="32"/>
        <v/>
      </c>
      <c r="F300" s="79" t="str">
        <f t="shared" si="33"/>
        <v/>
      </c>
      <c r="G300" s="70" t="str">
        <f t="shared" si="34"/>
        <v/>
      </c>
    </row>
    <row r="301" spans="1:7" x14ac:dyDescent="0.35">
      <c r="A301" s="78" t="str">
        <f t="shared" si="28"/>
        <v/>
      </c>
      <c r="B301" s="72" t="str">
        <f t="shared" si="29"/>
        <v/>
      </c>
      <c r="C301" s="70" t="str">
        <f t="shared" si="30"/>
        <v/>
      </c>
      <c r="D301" s="79" t="str">
        <f t="shared" si="31"/>
        <v/>
      </c>
      <c r="E301" s="79" t="str">
        <f t="shared" si="32"/>
        <v/>
      </c>
      <c r="F301" s="79" t="str">
        <f t="shared" si="33"/>
        <v/>
      </c>
      <c r="G301" s="70" t="str">
        <f t="shared" si="34"/>
        <v/>
      </c>
    </row>
    <row r="302" spans="1:7" x14ac:dyDescent="0.35">
      <c r="A302" s="78" t="str">
        <f t="shared" si="28"/>
        <v/>
      </c>
      <c r="B302" s="72" t="str">
        <f t="shared" si="29"/>
        <v/>
      </c>
      <c r="C302" s="70" t="str">
        <f t="shared" si="30"/>
        <v/>
      </c>
      <c r="D302" s="79" t="str">
        <f t="shared" si="31"/>
        <v/>
      </c>
      <c r="E302" s="79" t="str">
        <f t="shared" si="32"/>
        <v/>
      </c>
      <c r="F302" s="79" t="str">
        <f t="shared" si="33"/>
        <v/>
      </c>
      <c r="G302" s="70" t="str">
        <f t="shared" si="34"/>
        <v/>
      </c>
    </row>
    <row r="303" spans="1:7" x14ac:dyDescent="0.35">
      <c r="A303" s="78" t="str">
        <f t="shared" si="28"/>
        <v/>
      </c>
      <c r="B303" s="72" t="str">
        <f t="shared" si="29"/>
        <v/>
      </c>
      <c r="C303" s="70" t="str">
        <f t="shared" si="30"/>
        <v/>
      </c>
      <c r="D303" s="79" t="str">
        <f t="shared" si="31"/>
        <v/>
      </c>
      <c r="E303" s="79" t="str">
        <f t="shared" si="32"/>
        <v/>
      </c>
      <c r="F303" s="79" t="str">
        <f t="shared" si="33"/>
        <v/>
      </c>
      <c r="G303" s="70" t="str">
        <f t="shared" si="34"/>
        <v/>
      </c>
    </row>
    <row r="304" spans="1:7" x14ac:dyDescent="0.35">
      <c r="A304" s="78" t="str">
        <f t="shared" si="28"/>
        <v/>
      </c>
      <c r="B304" s="72" t="str">
        <f t="shared" si="29"/>
        <v/>
      </c>
      <c r="C304" s="70" t="str">
        <f t="shared" si="30"/>
        <v/>
      </c>
      <c r="D304" s="79" t="str">
        <f t="shared" si="31"/>
        <v/>
      </c>
      <c r="E304" s="79" t="str">
        <f t="shared" si="32"/>
        <v/>
      </c>
      <c r="F304" s="79" t="str">
        <f t="shared" si="33"/>
        <v/>
      </c>
      <c r="G304" s="70" t="str">
        <f t="shared" si="34"/>
        <v/>
      </c>
    </row>
    <row r="305" spans="1:7" x14ac:dyDescent="0.35">
      <c r="A305" s="78" t="str">
        <f t="shared" si="28"/>
        <v/>
      </c>
      <c r="B305" s="72" t="str">
        <f t="shared" si="29"/>
        <v/>
      </c>
      <c r="C305" s="70" t="str">
        <f t="shared" si="30"/>
        <v/>
      </c>
      <c r="D305" s="79" t="str">
        <f t="shared" si="31"/>
        <v/>
      </c>
      <c r="E305" s="79" t="str">
        <f t="shared" si="32"/>
        <v/>
      </c>
      <c r="F305" s="79" t="str">
        <f t="shared" si="33"/>
        <v/>
      </c>
      <c r="G305" s="70" t="str">
        <f t="shared" si="34"/>
        <v/>
      </c>
    </row>
    <row r="306" spans="1:7" x14ac:dyDescent="0.35">
      <c r="A306" s="78" t="str">
        <f t="shared" si="28"/>
        <v/>
      </c>
      <c r="B306" s="72" t="str">
        <f t="shared" si="29"/>
        <v/>
      </c>
      <c r="C306" s="70" t="str">
        <f t="shared" si="30"/>
        <v/>
      </c>
      <c r="D306" s="79" t="str">
        <f t="shared" si="31"/>
        <v/>
      </c>
      <c r="E306" s="79" t="str">
        <f t="shared" si="32"/>
        <v/>
      </c>
      <c r="F306" s="79" t="str">
        <f t="shared" si="33"/>
        <v/>
      </c>
      <c r="G306" s="70" t="str">
        <f t="shared" si="34"/>
        <v/>
      </c>
    </row>
    <row r="307" spans="1:7" x14ac:dyDescent="0.35">
      <c r="A307" s="78" t="str">
        <f t="shared" si="28"/>
        <v/>
      </c>
      <c r="B307" s="72" t="str">
        <f t="shared" si="29"/>
        <v/>
      </c>
      <c r="C307" s="70" t="str">
        <f t="shared" si="30"/>
        <v/>
      </c>
      <c r="D307" s="79" t="str">
        <f t="shared" si="31"/>
        <v/>
      </c>
      <c r="E307" s="79" t="str">
        <f t="shared" si="32"/>
        <v/>
      </c>
      <c r="F307" s="79" t="str">
        <f t="shared" si="33"/>
        <v/>
      </c>
      <c r="G307" s="70" t="str">
        <f t="shared" si="34"/>
        <v/>
      </c>
    </row>
    <row r="308" spans="1:7" x14ac:dyDescent="0.35">
      <c r="A308" s="78" t="str">
        <f t="shared" si="28"/>
        <v/>
      </c>
      <c r="B308" s="72" t="str">
        <f t="shared" si="29"/>
        <v/>
      </c>
      <c r="C308" s="70" t="str">
        <f t="shared" si="30"/>
        <v/>
      </c>
      <c r="D308" s="79" t="str">
        <f t="shared" si="31"/>
        <v/>
      </c>
      <c r="E308" s="79" t="str">
        <f t="shared" si="32"/>
        <v/>
      </c>
      <c r="F308" s="79" t="str">
        <f t="shared" si="33"/>
        <v/>
      </c>
      <c r="G308" s="70" t="str">
        <f t="shared" si="34"/>
        <v/>
      </c>
    </row>
    <row r="309" spans="1:7" x14ac:dyDescent="0.35">
      <c r="A309" s="78" t="str">
        <f t="shared" si="28"/>
        <v/>
      </c>
      <c r="B309" s="72" t="str">
        <f t="shared" si="29"/>
        <v/>
      </c>
      <c r="C309" s="70" t="str">
        <f t="shared" si="30"/>
        <v/>
      </c>
      <c r="D309" s="79" t="str">
        <f t="shared" si="31"/>
        <v/>
      </c>
      <c r="E309" s="79" t="str">
        <f t="shared" si="32"/>
        <v/>
      </c>
      <c r="F309" s="79" t="str">
        <f t="shared" si="33"/>
        <v/>
      </c>
      <c r="G309" s="70" t="str">
        <f t="shared" si="34"/>
        <v/>
      </c>
    </row>
    <row r="310" spans="1:7" x14ac:dyDescent="0.35">
      <c r="A310" s="78" t="str">
        <f t="shared" si="28"/>
        <v/>
      </c>
      <c r="B310" s="72" t="str">
        <f t="shared" si="29"/>
        <v/>
      </c>
      <c r="C310" s="70" t="str">
        <f t="shared" si="30"/>
        <v/>
      </c>
      <c r="D310" s="79" t="str">
        <f t="shared" si="31"/>
        <v/>
      </c>
      <c r="E310" s="79" t="str">
        <f t="shared" si="32"/>
        <v/>
      </c>
      <c r="F310" s="79" t="str">
        <f t="shared" si="33"/>
        <v/>
      </c>
      <c r="G310" s="70" t="str">
        <f t="shared" si="34"/>
        <v/>
      </c>
    </row>
    <row r="311" spans="1:7" x14ac:dyDescent="0.35">
      <c r="A311" s="78" t="str">
        <f t="shared" si="28"/>
        <v/>
      </c>
      <c r="B311" s="72" t="str">
        <f t="shared" si="29"/>
        <v/>
      </c>
      <c r="C311" s="70" t="str">
        <f t="shared" si="30"/>
        <v/>
      </c>
      <c r="D311" s="79" t="str">
        <f t="shared" si="31"/>
        <v/>
      </c>
      <c r="E311" s="79" t="str">
        <f t="shared" si="32"/>
        <v/>
      </c>
      <c r="F311" s="79" t="str">
        <f t="shared" si="33"/>
        <v/>
      </c>
      <c r="G311" s="70" t="str">
        <f t="shared" si="34"/>
        <v/>
      </c>
    </row>
    <row r="312" spans="1:7" x14ac:dyDescent="0.35">
      <c r="A312" s="78" t="str">
        <f t="shared" si="28"/>
        <v/>
      </c>
      <c r="B312" s="72" t="str">
        <f t="shared" si="29"/>
        <v/>
      </c>
      <c r="C312" s="70" t="str">
        <f t="shared" si="30"/>
        <v/>
      </c>
      <c r="D312" s="79" t="str">
        <f t="shared" si="31"/>
        <v/>
      </c>
      <c r="E312" s="79" t="str">
        <f t="shared" si="32"/>
        <v/>
      </c>
      <c r="F312" s="79" t="str">
        <f t="shared" si="33"/>
        <v/>
      </c>
      <c r="G312" s="70" t="str">
        <f t="shared" si="34"/>
        <v/>
      </c>
    </row>
    <row r="313" spans="1:7" x14ac:dyDescent="0.35">
      <c r="A313" s="78" t="str">
        <f t="shared" si="28"/>
        <v/>
      </c>
      <c r="B313" s="72" t="str">
        <f t="shared" si="29"/>
        <v/>
      </c>
      <c r="C313" s="70" t="str">
        <f t="shared" si="30"/>
        <v/>
      </c>
      <c r="D313" s="79" t="str">
        <f t="shared" si="31"/>
        <v/>
      </c>
      <c r="E313" s="79" t="str">
        <f t="shared" si="32"/>
        <v/>
      </c>
      <c r="F313" s="79" t="str">
        <f t="shared" si="33"/>
        <v/>
      </c>
      <c r="G313" s="70" t="str">
        <f t="shared" si="34"/>
        <v/>
      </c>
    </row>
    <row r="314" spans="1:7" x14ac:dyDescent="0.35">
      <c r="A314" s="78" t="str">
        <f t="shared" si="28"/>
        <v/>
      </c>
      <c r="B314" s="72" t="str">
        <f t="shared" si="29"/>
        <v/>
      </c>
      <c r="C314" s="70" t="str">
        <f t="shared" si="30"/>
        <v/>
      </c>
      <c r="D314" s="79" t="str">
        <f t="shared" si="31"/>
        <v/>
      </c>
      <c r="E314" s="79" t="str">
        <f t="shared" si="32"/>
        <v/>
      </c>
      <c r="F314" s="79" t="str">
        <f t="shared" si="33"/>
        <v/>
      </c>
      <c r="G314" s="70" t="str">
        <f t="shared" si="34"/>
        <v/>
      </c>
    </row>
    <row r="315" spans="1:7" x14ac:dyDescent="0.35">
      <c r="A315" s="78" t="str">
        <f t="shared" si="28"/>
        <v/>
      </c>
      <c r="B315" s="72" t="str">
        <f t="shared" si="29"/>
        <v/>
      </c>
      <c r="C315" s="70" t="str">
        <f t="shared" si="30"/>
        <v/>
      </c>
      <c r="D315" s="79" t="str">
        <f t="shared" si="31"/>
        <v/>
      </c>
      <c r="E315" s="79" t="str">
        <f t="shared" si="32"/>
        <v/>
      </c>
      <c r="F315" s="79" t="str">
        <f t="shared" si="33"/>
        <v/>
      </c>
      <c r="G315" s="70" t="str">
        <f t="shared" si="34"/>
        <v/>
      </c>
    </row>
    <row r="316" spans="1:7" x14ac:dyDescent="0.35">
      <c r="A316" s="78" t="str">
        <f t="shared" si="28"/>
        <v/>
      </c>
      <c r="B316" s="72" t="str">
        <f t="shared" si="29"/>
        <v/>
      </c>
      <c r="C316" s="70" t="str">
        <f t="shared" si="30"/>
        <v/>
      </c>
      <c r="D316" s="79" t="str">
        <f t="shared" si="31"/>
        <v/>
      </c>
      <c r="E316" s="79" t="str">
        <f t="shared" si="32"/>
        <v/>
      </c>
      <c r="F316" s="79" t="str">
        <f t="shared" si="33"/>
        <v/>
      </c>
      <c r="G316" s="70" t="str">
        <f t="shared" si="34"/>
        <v/>
      </c>
    </row>
    <row r="317" spans="1:7" x14ac:dyDescent="0.35">
      <c r="A317" s="78" t="str">
        <f t="shared" si="28"/>
        <v/>
      </c>
      <c r="B317" s="72" t="str">
        <f t="shared" si="29"/>
        <v/>
      </c>
      <c r="C317" s="70" t="str">
        <f t="shared" si="30"/>
        <v/>
      </c>
      <c r="D317" s="79" t="str">
        <f t="shared" si="31"/>
        <v/>
      </c>
      <c r="E317" s="79" t="str">
        <f t="shared" si="32"/>
        <v/>
      </c>
      <c r="F317" s="79" t="str">
        <f t="shared" si="33"/>
        <v/>
      </c>
      <c r="G317" s="70" t="str">
        <f t="shared" si="34"/>
        <v/>
      </c>
    </row>
    <row r="318" spans="1:7" x14ac:dyDescent="0.35">
      <c r="A318" s="78" t="str">
        <f t="shared" si="28"/>
        <v/>
      </c>
      <c r="B318" s="72" t="str">
        <f t="shared" si="29"/>
        <v/>
      </c>
      <c r="C318" s="70" t="str">
        <f t="shared" si="30"/>
        <v/>
      </c>
      <c r="D318" s="79" t="str">
        <f t="shared" si="31"/>
        <v/>
      </c>
      <c r="E318" s="79" t="str">
        <f t="shared" si="32"/>
        <v/>
      </c>
      <c r="F318" s="79" t="str">
        <f t="shared" si="33"/>
        <v/>
      </c>
      <c r="G318" s="70" t="str">
        <f t="shared" si="34"/>
        <v/>
      </c>
    </row>
    <row r="319" spans="1:7" x14ac:dyDescent="0.35">
      <c r="A319" s="78" t="str">
        <f t="shared" si="28"/>
        <v/>
      </c>
      <c r="B319" s="72" t="str">
        <f t="shared" si="29"/>
        <v/>
      </c>
      <c r="C319" s="70" t="str">
        <f t="shared" si="30"/>
        <v/>
      </c>
      <c r="D319" s="79" t="str">
        <f t="shared" si="31"/>
        <v/>
      </c>
      <c r="E319" s="79" t="str">
        <f t="shared" si="32"/>
        <v/>
      </c>
      <c r="F319" s="79" t="str">
        <f t="shared" si="33"/>
        <v/>
      </c>
      <c r="G319" s="70" t="str">
        <f t="shared" si="34"/>
        <v/>
      </c>
    </row>
    <row r="320" spans="1:7" x14ac:dyDescent="0.35">
      <c r="A320" s="78" t="str">
        <f t="shared" si="28"/>
        <v/>
      </c>
      <c r="B320" s="72" t="str">
        <f t="shared" si="29"/>
        <v/>
      </c>
      <c r="C320" s="70" t="str">
        <f t="shared" si="30"/>
        <v/>
      </c>
      <c r="D320" s="79" t="str">
        <f t="shared" si="31"/>
        <v/>
      </c>
      <c r="E320" s="79" t="str">
        <f t="shared" si="32"/>
        <v/>
      </c>
      <c r="F320" s="79" t="str">
        <f t="shared" si="33"/>
        <v/>
      </c>
      <c r="G320" s="70" t="str">
        <f t="shared" si="34"/>
        <v/>
      </c>
    </row>
    <row r="321" spans="1:7" x14ac:dyDescent="0.35">
      <c r="A321" s="78" t="str">
        <f t="shared" si="28"/>
        <v/>
      </c>
      <c r="B321" s="72" t="str">
        <f t="shared" si="29"/>
        <v/>
      </c>
      <c r="C321" s="70" t="str">
        <f t="shared" si="30"/>
        <v/>
      </c>
      <c r="D321" s="79" t="str">
        <f t="shared" si="31"/>
        <v/>
      </c>
      <c r="E321" s="79" t="str">
        <f t="shared" si="32"/>
        <v/>
      </c>
      <c r="F321" s="79" t="str">
        <f t="shared" si="33"/>
        <v/>
      </c>
      <c r="G321" s="70" t="str">
        <f t="shared" si="34"/>
        <v/>
      </c>
    </row>
    <row r="322" spans="1:7" x14ac:dyDescent="0.35">
      <c r="A322" s="78" t="str">
        <f t="shared" si="28"/>
        <v/>
      </c>
      <c r="B322" s="72" t="str">
        <f t="shared" si="29"/>
        <v/>
      </c>
      <c r="C322" s="70" t="str">
        <f t="shared" si="30"/>
        <v/>
      </c>
      <c r="D322" s="79" t="str">
        <f t="shared" si="31"/>
        <v/>
      </c>
      <c r="E322" s="79" t="str">
        <f t="shared" si="32"/>
        <v/>
      </c>
      <c r="F322" s="79" t="str">
        <f t="shared" si="33"/>
        <v/>
      </c>
      <c r="G322" s="70" t="str">
        <f t="shared" si="34"/>
        <v/>
      </c>
    </row>
    <row r="323" spans="1:7" x14ac:dyDescent="0.35">
      <c r="A323" s="78" t="str">
        <f t="shared" si="28"/>
        <v/>
      </c>
      <c r="B323" s="72" t="str">
        <f t="shared" si="29"/>
        <v/>
      </c>
      <c r="C323" s="70" t="str">
        <f t="shared" si="30"/>
        <v/>
      </c>
      <c r="D323" s="79" t="str">
        <f t="shared" si="31"/>
        <v/>
      </c>
      <c r="E323" s="79" t="str">
        <f t="shared" si="32"/>
        <v/>
      </c>
      <c r="F323" s="79" t="str">
        <f t="shared" si="33"/>
        <v/>
      </c>
      <c r="G323" s="70" t="str">
        <f t="shared" si="34"/>
        <v/>
      </c>
    </row>
    <row r="324" spans="1:7" x14ac:dyDescent="0.35">
      <c r="A324" s="78" t="str">
        <f t="shared" si="28"/>
        <v/>
      </c>
      <c r="B324" s="72" t="str">
        <f t="shared" si="29"/>
        <v/>
      </c>
      <c r="C324" s="70" t="str">
        <f t="shared" si="30"/>
        <v/>
      </c>
      <c r="D324" s="79" t="str">
        <f t="shared" si="31"/>
        <v/>
      </c>
      <c r="E324" s="79" t="str">
        <f t="shared" si="32"/>
        <v/>
      </c>
      <c r="F324" s="79" t="str">
        <f t="shared" si="33"/>
        <v/>
      </c>
      <c r="G324" s="70" t="str">
        <f t="shared" si="34"/>
        <v/>
      </c>
    </row>
    <row r="325" spans="1:7" x14ac:dyDescent="0.35">
      <c r="A325" s="78" t="str">
        <f t="shared" si="28"/>
        <v/>
      </c>
      <c r="B325" s="72" t="str">
        <f t="shared" si="29"/>
        <v/>
      </c>
      <c r="C325" s="70" t="str">
        <f t="shared" si="30"/>
        <v/>
      </c>
      <c r="D325" s="79" t="str">
        <f t="shared" si="31"/>
        <v/>
      </c>
      <c r="E325" s="79" t="str">
        <f t="shared" si="32"/>
        <v/>
      </c>
      <c r="F325" s="79" t="str">
        <f t="shared" si="33"/>
        <v/>
      </c>
      <c r="G325" s="70" t="str">
        <f t="shared" si="34"/>
        <v/>
      </c>
    </row>
    <row r="326" spans="1:7" x14ac:dyDescent="0.35">
      <c r="A326" s="78" t="str">
        <f t="shared" si="28"/>
        <v/>
      </c>
      <c r="B326" s="72" t="str">
        <f t="shared" si="29"/>
        <v/>
      </c>
      <c r="C326" s="70" t="str">
        <f t="shared" si="30"/>
        <v/>
      </c>
      <c r="D326" s="79" t="str">
        <f t="shared" si="31"/>
        <v/>
      </c>
      <c r="E326" s="79" t="str">
        <f t="shared" si="32"/>
        <v/>
      </c>
      <c r="F326" s="79" t="str">
        <f t="shared" si="33"/>
        <v/>
      </c>
      <c r="G326" s="70" t="str">
        <f t="shared" si="34"/>
        <v/>
      </c>
    </row>
    <row r="327" spans="1:7" x14ac:dyDescent="0.35">
      <c r="A327" s="78" t="str">
        <f t="shared" si="28"/>
        <v/>
      </c>
      <c r="B327" s="72" t="str">
        <f t="shared" si="29"/>
        <v/>
      </c>
      <c r="C327" s="70" t="str">
        <f t="shared" si="30"/>
        <v/>
      </c>
      <c r="D327" s="79" t="str">
        <f t="shared" si="31"/>
        <v/>
      </c>
      <c r="E327" s="79" t="str">
        <f t="shared" si="32"/>
        <v/>
      </c>
      <c r="F327" s="79" t="str">
        <f t="shared" si="33"/>
        <v/>
      </c>
      <c r="G327" s="70" t="str">
        <f t="shared" si="34"/>
        <v/>
      </c>
    </row>
    <row r="328" spans="1:7" x14ac:dyDescent="0.35">
      <c r="A328" s="78" t="str">
        <f t="shared" si="28"/>
        <v/>
      </c>
      <c r="B328" s="72" t="str">
        <f t="shared" si="29"/>
        <v/>
      </c>
      <c r="C328" s="70" t="str">
        <f t="shared" si="30"/>
        <v/>
      </c>
      <c r="D328" s="79" t="str">
        <f t="shared" si="31"/>
        <v/>
      </c>
      <c r="E328" s="79" t="str">
        <f t="shared" si="32"/>
        <v/>
      </c>
      <c r="F328" s="79" t="str">
        <f t="shared" si="33"/>
        <v/>
      </c>
      <c r="G328" s="70" t="str">
        <f t="shared" si="34"/>
        <v/>
      </c>
    </row>
    <row r="329" spans="1:7" x14ac:dyDescent="0.35">
      <c r="A329" s="78" t="str">
        <f t="shared" si="28"/>
        <v/>
      </c>
      <c r="B329" s="72" t="str">
        <f t="shared" si="29"/>
        <v/>
      </c>
      <c r="C329" s="70" t="str">
        <f t="shared" si="30"/>
        <v/>
      </c>
      <c r="D329" s="79" t="str">
        <f t="shared" si="31"/>
        <v/>
      </c>
      <c r="E329" s="79" t="str">
        <f t="shared" si="32"/>
        <v/>
      </c>
      <c r="F329" s="79" t="str">
        <f t="shared" si="33"/>
        <v/>
      </c>
      <c r="G329" s="70" t="str">
        <f t="shared" si="34"/>
        <v/>
      </c>
    </row>
    <row r="330" spans="1:7" x14ac:dyDescent="0.35">
      <c r="A330" s="78" t="str">
        <f t="shared" si="28"/>
        <v/>
      </c>
      <c r="B330" s="72" t="str">
        <f t="shared" si="29"/>
        <v/>
      </c>
      <c r="C330" s="70" t="str">
        <f t="shared" si="30"/>
        <v/>
      </c>
      <c r="D330" s="79" t="str">
        <f t="shared" si="31"/>
        <v/>
      </c>
      <c r="E330" s="79" t="str">
        <f t="shared" si="32"/>
        <v/>
      </c>
      <c r="F330" s="79" t="str">
        <f t="shared" si="33"/>
        <v/>
      </c>
      <c r="G330" s="70" t="str">
        <f t="shared" si="34"/>
        <v/>
      </c>
    </row>
    <row r="331" spans="1:7" x14ac:dyDescent="0.35">
      <c r="A331" s="78" t="str">
        <f t="shared" ref="A331:A394" si="35">IF(B331="","",EDATE(A330,1))</f>
        <v/>
      </c>
      <c r="B331" s="72" t="str">
        <f t="shared" ref="B331:B394" si="36">IF(B330="","",IF(SUM(B330)+1&lt;=$E$7,SUM(B330)+1,""))</f>
        <v/>
      </c>
      <c r="C331" s="70" t="str">
        <f t="shared" ref="C331:C394" si="37">IF(B331="","",G330)</f>
        <v/>
      </c>
      <c r="D331" s="79" t="str">
        <f t="shared" ref="D331:D394" si="38">IF(B331="","",IPMT($E$11/12,B331,$E$7,-$E$8,$E$9,0))</f>
        <v/>
      </c>
      <c r="E331" s="79" t="str">
        <f t="shared" ref="E331:E394" si="39">IF(B331="","",PPMT($E$11/12,B331,$E$7,-$E$8,$E$9,0))</f>
        <v/>
      </c>
      <c r="F331" s="79" t="str">
        <f t="shared" ref="F331:F394" si="40">IF(B331="","",SUM(D331:E331))</f>
        <v/>
      </c>
      <c r="G331" s="70" t="str">
        <f t="shared" ref="G331:G394" si="41">IF(B331="","",SUM(C331)-SUM(E331))</f>
        <v/>
      </c>
    </row>
    <row r="332" spans="1:7" x14ac:dyDescent="0.3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3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3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3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3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3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3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3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35">
      <c r="A340" s="78" t="str">
        <f t="shared" si="35"/>
        <v/>
      </c>
      <c r="B340" s="72" t="str">
        <f t="shared" si="36"/>
        <v/>
      </c>
      <c r="C340" s="70" t="str">
        <f t="shared" si="37"/>
        <v/>
      </c>
      <c r="D340" s="79" t="str">
        <f t="shared" si="38"/>
        <v/>
      </c>
      <c r="E340" s="79" t="str">
        <f t="shared" si="39"/>
        <v/>
      </c>
      <c r="F340" s="79" t="str">
        <f t="shared" si="40"/>
        <v/>
      </c>
      <c r="G340" s="70" t="str">
        <f t="shared" si="41"/>
        <v/>
      </c>
    </row>
    <row r="341" spans="1:7" x14ac:dyDescent="0.35">
      <c r="A341" s="78" t="str">
        <f t="shared" si="35"/>
        <v/>
      </c>
      <c r="B341" s="72" t="str">
        <f t="shared" si="36"/>
        <v/>
      </c>
      <c r="C341" s="70" t="str">
        <f t="shared" si="37"/>
        <v/>
      </c>
      <c r="D341" s="79" t="str">
        <f t="shared" si="38"/>
        <v/>
      </c>
      <c r="E341" s="79" t="str">
        <f t="shared" si="39"/>
        <v/>
      </c>
      <c r="F341" s="79" t="str">
        <f t="shared" si="40"/>
        <v/>
      </c>
      <c r="G341" s="70" t="str">
        <f t="shared" si="41"/>
        <v/>
      </c>
    </row>
    <row r="342" spans="1:7" x14ac:dyDescent="0.35">
      <c r="A342" s="78" t="str">
        <f t="shared" si="35"/>
        <v/>
      </c>
      <c r="B342" s="72" t="str">
        <f t="shared" si="36"/>
        <v/>
      </c>
      <c r="C342" s="70" t="str">
        <f t="shared" si="37"/>
        <v/>
      </c>
      <c r="D342" s="79" t="str">
        <f t="shared" si="38"/>
        <v/>
      </c>
      <c r="E342" s="79" t="str">
        <f t="shared" si="39"/>
        <v/>
      </c>
      <c r="F342" s="79" t="str">
        <f t="shared" si="40"/>
        <v/>
      </c>
      <c r="G342" s="70" t="str">
        <f t="shared" si="41"/>
        <v/>
      </c>
    </row>
    <row r="343" spans="1:7" x14ac:dyDescent="0.35">
      <c r="A343" s="78" t="str">
        <f t="shared" si="35"/>
        <v/>
      </c>
      <c r="B343" s="72" t="str">
        <f t="shared" si="36"/>
        <v/>
      </c>
      <c r="C343" s="70" t="str">
        <f t="shared" si="37"/>
        <v/>
      </c>
      <c r="D343" s="79" t="str">
        <f t="shared" si="38"/>
        <v/>
      </c>
      <c r="E343" s="79" t="str">
        <f t="shared" si="39"/>
        <v/>
      </c>
      <c r="F343" s="79" t="str">
        <f t="shared" si="40"/>
        <v/>
      </c>
      <c r="G343" s="70" t="str">
        <f t="shared" si="41"/>
        <v/>
      </c>
    </row>
    <row r="344" spans="1:7" x14ac:dyDescent="0.35">
      <c r="A344" s="78" t="str">
        <f t="shared" si="35"/>
        <v/>
      </c>
      <c r="B344" s="72" t="str">
        <f t="shared" si="36"/>
        <v/>
      </c>
      <c r="C344" s="70" t="str">
        <f t="shared" si="37"/>
        <v/>
      </c>
      <c r="D344" s="79" t="str">
        <f t="shared" si="38"/>
        <v/>
      </c>
      <c r="E344" s="79" t="str">
        <f t="shared" si="39"/>
        <v/>
      </c>
      <c r="F344" s="79" t="str">
        <f t="shared" si="40"/>
        <v/>
      </c>
      <c r="G344" s="70" t="str">
        <f t="shared" si="41"/>
        <v/>
      </c>
    </row>
    <row r="345" spans="1:7" x14ac:dyDescent="0.35">
      <c r="A345" s="78" t="str">
        <f t="shared" si="35"/>
        <v/>
      </c>
      <c r="B345" s="72" t="str">
        <f t="shared" si="36"/>
        <v/>
      </c>
      <c r="C345" s="70" t="str">
        <f t="shared" si="37"/>
        <v/>
      </c>
      <c r="D345" s="79" t="str">
        <f t="shared" si="38"/>
        <v/>
      </c>
      <c r="E345" s="79" t="str">
        <f t="shared" si="39"/>
        <v/>
      </c>
      <c r="F345" s="79" t="str">
        <f t="shared" si="40"/>
        <v/>
      </c>
      <c r="G345" s="70" t="str">
        <f t="shared" si="41"/>
        <v/>
      </c>
    </row>
    <row r="346" spans="1:7" x14ac:dyDescent="0.35">
      <c r="A346" s="78" t="str">
        <f t="shared" si="35"/>
        <v/>
      </c>
      <c r="B346" s="72" t="str">
        <f t="shared" si="36"/>
        <v/>
      </c>
      <c r="C346" s="70" t="str">
        <f t="shared" si="37"/>
        <v/>
      </c>
      <c r="D346" s="79" t="str">
        <f t="shared" si="38"/>
        <v/>
      </c>
      <c r="E346" s="79" t="str">
        <f t="shared" si="39"/>
        <v/>
      </c>
      <c r="F346" s="79" t="str">
        <f t="shared" si="40"/>
        <v/>
      </c>
      <c r="G346" s="70" t="str">
        <f t="shared" si="41"/>
        <v/>
      </c>
    </row>
    <row r="347" spans="1:7" x14ac:dyDescent="0.35">
      <c r="A347" s="78" t="str">
        <f t="shared" si="35"/>
        <v/>
      </c>
      <c r="B347" s="72" t="str">
        <f t="shared" si="36"/>
        <v/>
      </c>
      <c r="C347" s="70" t="str">
        <f t="shared" si="37"/>
        <v/>
      </c>
      <c r="D347" s="79" t="str">
        <f t="shared" si="38"/>
        <v/>
      </c>
      <c r="E347" s="79" t="str">
        <f t="shared" si="39"/>
        <v/>
      </c>
      <c r="F347" s="79" t="str">
        <f t="shared" si="40"/>
        <v/>
      </c>
      <c r="G347" s="70" t="str">
        <f t="shared" si="41"/>
        <v/>
      </c>
    </row>
    <row r="348" spans="1:7" x14ac:dyDescent="0.35">
      <c r="A348" s="78" t="str">
        <f t="shared" si="35"/>
        <v/>
      </c>
      <c r="B348" s="72" t="str">
        <f t="shared" si="36"/>
        <v/>
      </c>
      <c r="C348" s="70" t="str">
        <f t="shared" si="37"/>
        <v/>
      </c>
      <c r="D348" s="79" t="str">
        <f t="shared" si="38"/>
        <v/>
      </c>
      <c r="E348" s="79" t="str">
        <f t="shared" si="39"/>
        <v/>
      </c>
      <c r="F348" s="79" t="str">
        <f t="shared" si="40"/>
        <v/>
      </c>
      <c r="G348" s="70" t="str">
        <f t="shared" si="41"/>
        <v/>
      </c>
    </row>
    <row r="349" spans="1:7" x14ac:dyDescent="0.35">
      <c r="A349" s="78" t="str">
        <f t="shared" si="35"/>
        <v/>
      </c>
      <c r="B349" s="72" t="str">
        <f t="shared" si="36"/>
        <v/>
      </c>
      <c r="C349" s="70" t="str">
        <f t="shared" si="37"/>
        <v/>
      </c>
      <c r="D349" s="79" t="str">
        <f t="shared" si="38"/>
        <v/>
      </c>
      <c r="E349" s="79" t="str">
        <f t="shared" si="39"/>
        <v/>
      </c>
      <c r="F349" s="79" t="str">
        <f t="shared" si="40"/>
        <v/>
      </c>
      <c r="G349" s="70" t="str">
        <f t="shared" si="41"/>
        <v/>
      </c>
    </row>
    <row r="350" spans="1:7" x14ac:dyDescent="0.35">
      <c r="A350" s="78" t="str">
        <f t="shared" si="35"/>
        <v/>
      </c>
      <c r="B350" s="72" t="str">
        <f t="shared" si="36"/>
        <v/>
      </c>
      <c r="C350" s="70" t="str">
        <f t="shared" si="37"/>
        <v/>
      </c>
      <c r="D350" s="79" t="str">
        <f t="shared" si="38"/>
        <v/>
      </c>
      <c r="E350" s="79" t="str">
        <f t="shared" si="39"/>
        <v/>
      </c>
      <c r="F350" s="79" t="str">
        <f t="shared" si="40"/>
        <v/>
      </c>
      <c r="G350" s="70" t="str">
        <f t="shared" si="41"/>
        <v/>
      </c>
    </row>
    <row r="351" spans="1:7" x14ac:dyDescent="0.35">
      <c r="A351" s="78" t="str">
        <f t="shared" si="35"/>
        <v/>
      </c>
      <c r="B351" s="72" t="str">
        <f t="shared" si="36"/>
        <v/>
      </c>
      <c r="C351" s="70" t="str">
        <f t="shared" si="37"/>
        <v/>
      </c>
      <c r="D351" s="79" t="str">
        <f t="shared" si="38"/>
        <v/>
      </c>
      <c r="E351" s="79" t="str">
        <f t="shared" si="39"/>
        <v/>
      </c>
      <c r="F351" s="79" t="str">
        <f t="shared" si="40"/>
        <v/>
      </c>
      <c r="G351" s="70" t="str">
        <f t="shared" si="41"/>
        <v/>
      </c>
    </row>
    <row r="352" spans="1:7" x14ac:dyDescent="0.35">
      <c r="A352" s="78" t="str">
        <f t="shared" si="35"/>
        <v/>
      </c>
      <c r="B352" s="72" t="str">
        <f t="shared" si="36"/>
        <v/>
      </c>
      <c r="C352" s="70" t="str">
        <f t="shared" si="37"/>
        <v/>
      </c>
      <c r="D352" s="79" t="str">
        <f t="shared" si="38"/>
        <v/>
      </c>
      <c r="E352" s="79" t="str">
        <f t="shared" si="39"/>
        <v/>
      </c>
      <c r="F352" s="79" t="str">
        <f t="shared" si="40"/>
        <v/>
      </c>
      <c r="G352" s="70" t="str">
        <f t="shared" si="41"/>
        <v/>
      </c>
    </row>
    <row r="353" spans="1:7" x14ac:dyDescent="0.35">
      <c r="A353" s="78" t="str">
        <f t="shared" si="35"/>
        <v/>
      </c>
      <c r="B353" s="72" t="str">
        <f t="shared" si="36"/>
        <v/>
      </c>
      <c r="C353" s="70" t="str">
        <f t="shared" si="37"/>
        <v/>
      </c>
      <c r="D353" s="79" t="str">
        <f t="shared" si="38"/>
        <v/>
      </c>
      <c r="E353" s="79" t="str">
        <f t="shared" si="39"/>
        <v/>
      </c>
      <c r="F353" s="79" t="str">
        <f t="shared" si="40"/>
        <v/>
      </c>
      <c r="G353" s="70" t="str">
        <f t="shared" si="41"/>
        <v/>
      </c>
    </row>
    <row r="354" spans="1:7" x14ac:dyDescent="0.35">
      <c r="A354" s="78" t="str">
        <f t="shared" si="35"/>
        <v/>
      </c>
      <c r="B354" s="72" t="str">
        <f t="shared" si="36"/>
        <v/>
      </c>
      <c r="C354" s="70" t="str">
        <f t="shared" si="37"/>
        <v/>
      </c>
      <c r="D354" s="79" t="str">
        <f t="shared" si="38"/>
        <v/>
      </c>
      <c r="E354" s="79" t="str">
        <f t="shared" si="39"/>
        <v/>
      </c>
      <c r="F354" s="79" t="str">
        <f t="shared" si="40"/>
        <v/>
      </c>
      <c r="G354" s="70" t="str">
        <f t="shared" si="41"/>
        <v/>
      </c>
    </row>
    <row r="355" spans="1:7" x14ac:dyDescent="0.35">
      <c r="A355" s="78" t="str">
        <f t="shared" si="35"/>
        <v/>
      </c>
      <c r="B355" s="72" t="str">
        <f t="shared" si="36"/>
        <v/>
      </c>
      <c r="C355" s="70" t="str">
        <f t="shared" si="37"/>
        <v/>
      </c>
      <c r="D355" s="79" t="str">
        <f t="shared" si="38"/>
        <v/>
      </c>
      <c r="E355" s="79" t="str">
        <f t="shared" si="39"/>
        <v/>
      </c>
      <c r="F355" s="79" t="str">
        <f t="shared" si="40"/>
        <v/>
      </c>
      <c r="G355" s="70" t="str">
        <f t="shared" si="41"/>
        <v/>
      </c>
    </row>
    <row r="356" spans="1:7" x14ac:dyDescent="0.35">
      <c r="A356" s="78" t="str">
        <f t="shared" si="35"/>
        <v/>
      </c>
      <c r="B356" s="72" t="str">
        <f t="shared" si="36"/>
        <v/>
      </c>
      <c r="C356" s="70" t="str">
        <f t="shared" si="37"/>
        <v/>
      </c>
      <c r="D356" s="79" t="str">
        <f t="shared" si="38"/>
        <v/>
      </c>
      <c r="E356" s="79" t="str">
        <f t="shared" si="39"/>
        <v/>
      </c>
      <c r="F356" s="79" t="str">
        <f t="shared" si="40"/>
        <v/>
      </c>
      <c r="G356" s="70" t="str">
        <f t="shared" si="41"/>
        <v/>
      </c>
    </row>
    <row r="357" spans="1:7" x14ac:dyDescent="0.35">
      <c r="A357" s="78" t="str">
        <f t="shared" si="35"/>
        <v/>
      </c>
      <c r="B357" s="72" t="str">
        <f t="shared" si="36"/>
        <v/>
      </c>
      <c r="C357" s="70" t="str">
        <f t="shared" si="37"/>
        <v/>
      </c>
      <c r="D357" s="79" t="str">
        <f t="shared" si="38"/>
        <v/>
      </c>
      <c r="E357" s="79" t="str">
        <f t="shared" si="39"/>
        <v/>
      </c>
      <c r="F357" s="79" t="str">
        <f t="shared" si="40"/>
        <v/>
      </c>
      <c r="G357" s="70" t="str">
        <f t="shared" si="41"/>
        <v/>
      </c>
    </row>
    <row r="358" spans="1:7" x14ac:dyDescent="0.35">
      <c r="A358" s="78" t="str">
        <f t="shared" si="35"/>
        <v/>
      </c>
      <c r="B358" s="72" t="str">
        <f t="shared" si="36"/>
        <v/>
      </c>
      <c r="C358" s="70" t="str">
        <f t="shared" si="37"/>
        <v/>
      </c>
      <c r="D358" s="79" t="str">
        <f t="shared" si="38"/>
        <v/>
      </c>
      <c r="E358" s="79" t="str">
        <f t="shared" si="39"/>
        <v/>
      </c>
      <c r="F358" s="79" t="str">
        <f t="shared" si="40"/>
        <v/>
      </c>
      <c r="G358" s="70" t="str">
        <f t="shared" si="41"/>
        <v/>
      </c>
    </row>
    <row r="359" spans="1:7" x14ac:dyDescent="0.35">
      <c r="A359" s="78" t="str">
        <f t="shared" si="35"/>
        <v/>
      </c>
      <c r="B359" s="72" t="str">
        <f t="shared" si="36"/>
        <v/>
      </c>
      <c r="C359" s="70" t="str">
        <f t="shared" si="37"/>
        <v/>
      </c>
      <c r="D359" s="79" t="str">
        <f t="shared" si="38"/>
        <v/>
      </c>
      <c r="E359" s="79" t="str">
        <f t="shared" si="39"/>
        <v/>
      </c>
      <c r="F359" s="79" t="str">
        <f t="shared" si="40"/>
        <v/>
      </c>
      <c r="G359" s="70" t="str">
        <f t="shared" si="41"/>
        <v/>
      </c>
    </row>
    <row r="360" spans="1:7" x14ac:dyDescent="0.35">
      <c r="A360" s="78" t="str">
        <f t="shared" si="35"/>
        <v/>
      </c>
      <c r="B360" s="72" t="str">
        <f t="shared" si="36"/>
        <v/>
      </c>
      <c r="C360" s="70" t="str">
        <f t="shared" si="37"/>
        <v/>
      </c>
      <c r="D360" s="79" t="str">
        <f t="shared" si="38"/>
        <v/>
      </c>
      <c r="E360" s="79" t="str">
        <f t="shared" si="39"/>
        <v/>
      </c>
      <c r="F360" s="79" t="str">
        <f t="shared" si="40"/>
        <v/>
      </c>
      <c r="G360" s="70" t="str">
        <f t="shared" si="41"/>
        <v/>
      </c>
    </row>
    <row r="361" spans="1:7" x14ac:dyDescent="0.35">
      <c r="A361" s="78" t="str">
        <f t="shared" si="35"/>
        <v/>
      </c>
      <c r="B361" s="72" t="str">
        <f t="shared" si="36"/>
        <v/>
      </c>
      <c r="C361" s="70" t="str">
        <f t="shared" si="37"/>
        <v/>
      </c>
      <c r="D361" s="79" t="str">
        <f t="shared" si="38"/>
        <v/>
      </c>
      <c r="E361" s="79" t="str">
        <f t="shared" si="39"/>
        <v/>
      </c>
      <c r="F361" s="79" t="str">
        <f t="shared" si="40"/>
        <v/>
      </c>
      <c r="G361" s="70" t="str">
        <f t="shared" si="41"/>
        <v/>
      </c>
    </row>
    <row r="362" spans="1:7" x14ac:dyDescent="0.35">
      <c r="A362" s="78" t="str">
        <f t="shared" si="35"/>
        <v/>
      </c>
      <c r="B362" s="72" t="str">
        <f t="shared" si="36"/>
        <v/>
      </c>
      <c r="C362" s="70" t="str">
        <f t="shared" si="37"/>
        <v/>
      </c>
      <c r="D362" s="79" t="str">
        <f t="shared" si="38"/>
        <v/>
      </c>
      <c r="E362" s="79" t="str">
        <f t="shared" si="39"/>
        <v/>
      </c>
      <c r="F362" s="79" t="str">
        <f t="shared" si="40"/>
        <v/>
      </c>
      <c r="G362" s="70" t="str">
        <f t="shared" si="41"/>
        <v/>
      </c>
    </row>
    <row r="363" spans="1:7" x14ac:dyDescent="0.35">
      <c r="A363" s="78" t="str">
        <f t="shared" si="35"/>
        <v/>
      </c>
      <c r="B363" s="72" t="str">
        <f t="shared" si="36"/>
        <v/>
      </c>
      <c r="C363" s="70" t="str">
        <f t="shared" si="37"/>
        <v/>
      </c>
      <c r="D363" s="79" t="str">
        <f t="shared" si="38"/>
        <v/>
      </c>
      <c r="E363" s="79" t="str">
        <f t="shared" si="39"/>
        <v/>
      </c>
      <c r="F363" s="79" t="str">
        <f t="shared" si="40"/>
        <v/>
      </c>
      <c r="G363" s="70" t="str">
        <f t="shared" si="41"/>
        <v/>
      </c>
    </row>
    <row r="364" spans="1:7" x14ac:dyDescent="0.35">
      <c r="A364" s="78" t="str">
        <f t="shared" si="35"/>
        <v/>
      </c>
      <c r="B364" s="72" t="str">
        <f t="shared" si="36"/>
        <v/>
      </c>
      <c r="C364" s="70" t="str">
        <f t="shared" si="37"/>
        <v/>
      </c>
      <c r="D364" s="79" t="str">
        <f t="shared" si="38"/>
        <v/>
      </c>
      <c r="E364" s="79" t="str">
        <f t="shared" si="39"/>
        <v/>
      </c>
      <c r="F364" s="79" t="str">
        <f t="shared" si="40"/>
        <v/>
      </c>
      <c r="G364" s="70" t="str">
        <f t="shared" si="41"/>
        <v/>
      </c>
    </row>
    <row r="365" spans="1:7" x14ac:dyDescent="0.35">
      <c r="A365" s="78" t="str">
        <f t="shared" si="35"/>
        <v/>
      </c>
      <c r="B365" s="72" t="str">
        <f t="shared" si="36"/>
        <v/>
      </c>
      <c r="C365" s="70" t="str">
        <f t="shared" si="37"/>
        <v/>
      </c>
      <c r="D365" s="79" t="str">
        <f t="shared" si="38"/>
        <v/>
      </c>
      <c r="E365" s="79" t="str">
        <f t="shared" si="39"/>
        <v/>
      </c>
      <c r="F365" s="79" t="str">
        <f t="shared" si="40"/>
        <v/>
      </c>
      <c r="G365" s="70" t="str">
        <f t="shared" si="41"/>
        <v/>
      </c>
    </row>
    <row r="366" spans="1:7" x14ac:dyDescent="0.35">
      <c r="A366" s="78" t="str">
        <f t="shared" si="35"/>
        <v/>
      </c>
      <c r="B366" s="72" t="str">
        <f t="shared" si="36"/>
        <v/>
      </c>
      <c r="C366" s="70" t="str">
        <f t="shared" si="37"/>
        <v/>
      </c>
      <c r="D366" s="79" t="str">
        <f t="shared" si="38"/>
        <v/>
      </c>
      <c r="E366" s="79" t="str">
        <f t="shared" si="39"/>
        <v/>
      </c>
      <c r="F366" s="79" t="str">
        <f t="shared" si="40"/>
        <v/>
      </c>
      <c r="G366" s="70" t="str">
        <f t="shared" si="41"/>
        <v/>
      </c>
    </row>
    <row r="367" spans="1:7" x14ac:dyDescent="0.35">
      <c r="A367" s="78" t="str">
        <f t="shared" si="35"/>
        <v/>
      </c>
      <c r="B367" s="72" t="str">
        <f t="shared" si="36"/>
        <v/>
      </c>
      <c r="C367" s="70" t="str">
        <f t="shared" si="37"/>
        <v/>
      </c>
      <c r="D367" s="79" t="str">
        <f t="shared" si="38"/>
        <v/>
      </c>
      <c r="E367" s="79" t="str">
        <f t="shared" si="39"/>
        <v/>
      </c>
      <c r="F367" s="79" t="str">
        <f t="shared" si="40"/>
        <v/>
      </c>
      <c r="G367" s="70" t="str">
        <f t="shared" si="41"/>
        <v/>
      </c>
    </row>
    <row r="368" spans="1:7" x14ac:dyDescent="0.35">
      <c r="A368" s="78" t="str">
        <f t="shared" si="35"/>
        <v/>
      </c>
      <c r="B368" s="72" t="str">
        <f t="shared" si="36"/>
        <v/>
      </c>
      <c r="C368" s="70" t="str">
        <f t="shared" si="37"/>
        <v/>
      </c>
      <c r="D368" s="79" t="str">
        <f t="shared" si="38"/>
        <v/>
      </c>
      <c r="E368" s="79" t="str">
        <f t="shared" si="39"/>
        <v/>
      </c>
      <c r="F368" s="79" t="str">
        <f t="shared" si="40"/>
        <v/>
      </c>
      <c r="G368" s="70" t="str">
        <f t="shared" si="41"/>
        <v/>
      </c>
    </row>
    <row r="369" spans="1:7" x14ac:dyDescent="0.35">
      <c r="A369" s="78" t="str">
        <f t="shared" si="35"/>
        <v/>
      </c>
      <c r="B369" s="72" t="str">
        <f t="shared" si="36"/>
        <v/>
      </c>
      <c r="C369" s="70" t="str">
        <f t="shared" si="37"/>
        <v/>
      </c>
      <c r="D369" s="79" t="str">
        <f t="shared" si="38"/>
        <v/>
      </c>
      <c r="E369" s="79" t="str">
        <f t="shared" si="39"/>
        <v/>
      </c>
      <c r="F369" s="79" t="str">
        <f t="shared" si="40"/>
        <v/>
      </c>
      <c r="G369" s="70" t="str">
        <f t="shared" si="41"/>
        <v/>
      </c>
    </row>
    <row r="370" spans="1:7" x14ac:dyDescent="0.35">
      <c r="A370" s="78" t="str">
        <f t="shared" si="35"/>
        <v/>
      </c>
      <c r="B370" s="72" t="str">
        <f t="shared" si="36"/>
        <v/>
      </c>
      <c r="C370" s="70" t="str">
        <f t="shared" si="37"/>
        <v/>
      </c>
      <c r="D370" s="79" t="str">
        <f t="shared" si="38"/>
        <v/>
      </c>
      <c r="E370" s="79" t="str">
        <f t="shared" si="39"/>
        <v/>
      </c>
      <c r="F370" s="79" t="str">
        <f t="shared" si="40"/>
        <v/>
      </c>
      <c r="G370" s="70" t="str">
        <f t="shared" si="41"/>
        <v/>
      </c>
    </row>
    <row r="371" spans="1:7" x14ac:dyDescent="0.35">
      <c r="A371" s="78" t="str">
        <f t="shared" si="35"/>
        <v/>
      </c>
      <c r="B371" s="72" t="str">
        <f t="shared" si="36"/>
        <v/>
      </c>
      <c r="C371" s="70" t="str">
        <f t="shared" si="37"/>
        <v/>
      </c>
      <c r="D371" s="79" t="str">
        <f t="shared" si="38"/>
        <v/>
      </c>
      <c r="E371" s="79" t="str">
        <f t="shared" si="39"/>
        <v/>
      </c>
      <c r="F371" s="79" t="str">
        <f t="shared" si="40"/>
        <v/>
      </c>
      <c r="G371" s="70" t="str">
        <f t="shared" si="41"/>
        <v/>
      </c>
    </row>
    <row r="372" spans="1:7" x14ac:dyDescent="0.35">
      <c r="A372" s="78" t="str">
        <f t="shared" si="35"/>
        <v/>
      </c>
      <c r="B372" s="72" t="str">
        <f t="shared" si="36"/>
        <v/>
      </c>
      <c r="C372" s="70" t="str">
        <f t="shared" si="37"/>
        <v/>
      </c>
      <c r="D372" s="79" t="str">
        <f t="shared" si="38"/>
        <v/>
      </c>
      <c r="E372" s="79" t="str">
        <f t="shared" si="39"/>
        <v/>
      </c>
      <c r="F372" s="79" t="str">
        <f t="shared" si="40"/>
        <v/>
      </c>
      <c r="G372" s="70" t="str">
        <f t="shared" si="41"/>
        <v/>
      </c>
    </row>
    <row r="373" spans="1:7" x14ac:dyDescent="0.35">
      <c r="A373" s="78" t="str">
        <f t="shared" si="35"/>
        <v/>
      </c>
      <c r="B373" s="72" t="str">
        <f t="shared" si="36"/>
        <v/>
      </c>
      <c r="C373" s="70" t="str">
        <f t="shared" si="37"/>
        <v/>
      </c>
      <c r="D373" s="79" t="str">
        <f t="shared" si="38"/>
        <v/>
      </c>
      <c r="E373" s="79" t="str">
        <f t="shared" si="39"/>
        <v/>
      </c>
      <c r="F373" s="79" t="str">
        <f t="shared" si="40"/>
        <v/>
      </c>
      <c r="G373" s="70" t="str">
        <f t="shared" si="41"/>
        <v/>
      </c>
    </row>
    <row r="374" spans="1:7" x14ac:dyDescent="0.35">
      <c r="A374" s="78" t="str">
        <f t="shared" si="35"/>
        <v/>
      </c>
      <c r="B374" s="72" t="str">
        <f t="shared" si="36"/>
        <v/>
      </c>
      <c r="C374" s="70" t="str">
        <f t="shared" si="37"/>
        <v/>
      </c>
      <c r="D374" s="79" t="str">
        <f t="shared" si="38"/>
        <v/>
      </c>
      <c r="E374" s="79" t="str">
        <f t="shared" si="39"/>
        <v/>
      </c>
      <c r="F374" s="79" t="str">
        <f t="shared" si="40"/>
        <v/>
      </c>
      <c r="G374" s="70" t="str">
        <f t="shared" si="41"/>
        <v/>
      </c>
    </row>
    <row r="375" spans="1:7" x14ac:dyDescent="0.35">
      <c r="A375" s="78" t="str">
        <f t="shared" si="35"/>
        <v/>
      </c>
      <c r="B375" s="72" t="str">
        <f t="shared" si="36"/>
        <v/>
      </c>
      <c r="C375" s="70" t="str">
        <f t="shared" si="37"/>
        <v/>
      </c>
      <c r="D375" s="79" t="str">
        <f t="shared" si="38"/>
        <v/>
      </c>
      <c r="E375" s="79" t="str">
        <f t="shared" si="39"/>
        <v/>
      </c>
      <c r="F375" s="79" t="str">
        <f t="shared" si="40"/>
        <v/>
      </c>
      <c r="G375" s="70" t="str">
        <f t="shared" si="41"/>
        <v/>
      </c>
    </row>
    <row r="376" spans="1:7" x14ac:dyDescent="0.35">
      <c r="A376" s="78" t="str">
        <f t="shared" si="35"/>
        <v/>
      </c>
      <c r="B376" s="72" t="str">
        <f t="shared" si="36"/>
        <v/>
      </c>
      <c r="C376" s="70" t="str">
        <f t="shared" si="37"/>
        <v/>
      </c>
      <c r="D376" s="79" t="str">
        <f t="shared" si="38"/>
        <v/>
      </c>
      <c r="E376" s="79" t="str">
        <f t="shared" si="39"/>
        <v/>
      </c>
      <c r="F376" s="79" t="str">
        <f t="shared" si="40"/>
        <v/>
      </c>
      <c r="G376" s="70" t="str">
        <f t="shared" si="41"/>
        <v/>
      </c>
    </row>
    <row r="377" spans="1:7" x14ac:dyDescent="0.35">
      <c r="A377" s="78" t="str">
        <f t="shared" si="35"/>
        <v/>
      </c>
      <c r="B377" s="72" t="str">
        <f t="shared" si="36"/>
        <v/>
      </c>
      <c r="C377" s="70" t="str">
        <f t="shared" si="37"/>
        <v/>
      </c>
      <c r="D377" s="79" t="str">
        <f t="shared" si="38"/>
        <v/>
      </c>
      <c r="E377" s="79" t="str">
        <f t="shared" si="39"/>
        <v/>
      </c>
      <c r="F377" s="79" t="str">
        <f t="shared" si="40"/>
        <v/>
      </c>
      <c r="G377" s="70" t="str">
        <f t="shared" si="41"/>
        <v/>
      </c>
    </row>
    <row r="378" spans="1:7" x14ac:dyDescent="0.35">
      <c r="A378" s="78" t="str">
        <f t="shared" si="35"/>
        <v/>
      </c>
      <c r="B378" s="72" t="str">
        <f t="shared" si="36"/>
        <v/>
      </c>
      <c r="C378" s="70" t="str">
        <f t="shared" si="37"/>
        <v/>
      </c>
      <c r="D378" s="79" t="str">
        <f t="shared" si="38"/>
        <v/>
      </c>
      <c r="E378" s="79" t="str">
        <f t="shared" si="39"/>
        <v/>
      </c>
      <c r="F378" s="79" t="str">
        <f t="shared" si="40"/>
        <v/>
      </c>
      <c r="G378" s="70" t="str">
        <f t="shared" si="41"/>
        <v/>
      </c>
    </row>
    <row r="379" spans="1:7" x14ac:dyDescent="0.35">
      <c r="A379" s="78" t="str">
        <f t="shared" si="35"/>
        <v/>
      </c>
      <c r="B379" s="72" t="str">
        <f t="shared" si="36"/>
        <v/>
      </c>
      <c r="C379" s="70" t="str">
        <f t="shared" si="37"/>
        <v/>
      </c>
      <c r="D379" s="79" t="str">
        <f t="shared" si="38"/>
        <v/>
      </c>
      <c r="E379" s="79" t="str">
        <f t="shared" si="39"/>
        <v/>
      </c>
      <c r="F379" s="79" t="str">
        <f t="shared" si="40"/>
        <v/>
      </c>
      <c r="G379" s="70" t="str">
        <f t="shared" si="41"/>
        <v/>
      </c>
    </row>
    <row r="380" spans="1:7" x14ac:dyDescent="0.35">
      <c r="A380" s="78" t="str">
        <f t="shared" si="35"/>
        <v/>
      </c>
      <c r="B380" s="72" t="str">
        <f t="shared" si="36"/>
        <v/>
      </c>
      <c r="C380" s="70" t="str">
        <f t="shared" si="37"/>
        <v/>
      </c>
      <c r="D380" s="79" t="str">
        <f t="shared" si="38"/>
        <v/>
      </c>
      <c r="E380" s="79" t="str">
        <f t="shared" si="39"/>
        <v/>
      </c>
      <c r="F380" s="79" t="str">
        <f t="shared" si="40"/>
        <v/>
      </c>
      <c r="G380" s="70" t="str">
        <f t="shared" si="41"/>
        <v/>
      </c>
    </row>
    <row r="381" spans="1:7" x14ac:dyDescent="0.35">
      <c r="A381" s="78" t="str">
        <f t="shared" si="35"/>
        <v/>
      </c>
      <c r="B381" s="72" t="str">
        <f t="shared" si="36"/>
        <v/>
      </c>
      <c r="C381" s="70" t="str">
        <f t="shared" si="37"/>
        <v/>
      </c>
      <c r="D381" s="79" t="str">
        <f t="shared" si="38"/>
        <v/>
      </c>
      <c r="E381" s="79" t="str">
        <f t="shared" si="39"/>
        <v/>
      </c>
      <c r="F381" s="79" t="str">
        <f t="shared" si="40"/>
        <v/>
      </c>
      <c r="G381" s="70" t="str">
        <f t="shared" si="41"/>
        <v/>
      </c>
    </row>
    <row r="382" spans="1:7" x14ac:dyDescent="0.35">
      <c r="A382" s="78" t="str">
        <f t="shared" si="35"/>
        <v/>
      </c>
      <c r="B382" s="72" t="str">
        <f t="shared" si="36"/>
        <v/>
      </c>
      <c r="C382" s="70" t="str">
        <f t="shared" si="37"/>
        <v/>
      </c>
      <c r="D382" s="79" t="str">
        <f t="shared" si="38"/>
        <v/>
      </c>
      <c r="E382" s="79" t="str">
        <f t="shared" si="39"/>
        <v/>
      </c>
      <c r="F382" s="79" t="str">
        <f t="shared" si="40"/>
        <v/>
      </c>
      <c r="G382" s="70" t="str">
        <f t="shared" si="41"/>
        <v/>
      </c>
    </row>
    <row r="383" spans="1:7" x14ac:dyDescent="0.35">
      <c r="A383" s="78" t="str">
        <f t="shared" si="35"/>
        <v/>
      </c>
      <c r="B383" s="72" t="str">
        <f t="shared" si="36"/>
        <v/>
      </c>
      <c r="C383" s="70" t="str">
        <f t="shared" si="37"/>
        <v/>
      </c>
      <c r="D383" s="79" t="str">
        <f t="shared" si="38"/>
        <v/>
      </c>
      <c r="E383" s="79" t="str">
        <f t="shared" si="39"/>
        <v/>
      </c>
      <c r="F383" s="79" t="str">
        <f t="shared" si="40"/>
        <v/>
      </c>
      <c r="G383" s="70" t="str">
        <f t="shared" si="41"/>
        <v/>
      </c>
    </row>
    <row r="384" spans="1:7" x14ac:dyDescent="0.35">
      <c r="A384" s="78" t="str">
        <f t="shared" si="35"/>
        <v/>
      </c>
      <c r="B384" s="72" t="str">
        <f t="shared" si="36"/>
        <v/>
      </c>
      <c r="C384" s="70" t="str">
        <f t="shared" si="37"/>
        <v/>
      </c>
      <c r="D384" s="79" t="str">
        <f t="shared" si="38"/>
        <v/>
      </c>
      <c r="E384" s="79" t="str">
        <f t="shared" si="39"/>
        <v/>
      </c>
      <c r="F384" s="79" t="str">
        <f t="shared" si="40"/>
        <v/>
      </c>
      <c r="G384" s="70" t="str">
        <f t="shared" si="41"/>
        <v/>
      </c>
    </row>
    <row r="385" spans="1:7" x14ac:dyDescent="0.35">
      <c r="A385" s="78" t="str">
        <f t="shared" si="35"/>
        <v/>
      </c>
      <c r="B385" s="72" t="str">
        <f t="shared" si="36"/>
        <v/>
      </c>
      <c r="C385" s="70" t="str">
        <f t="shared" si="37"/>
        <v/>
      </c>
      <c r="D385" s="79" t="str">
        <f t="shared" si="38"/>
        <v/>
      </c>
      <c r="E385" s="79" t="str">
        <f t="shared" si="39"/>
        <v/>
      </c>
      <c r="F385" s="79" t="str">
        <f t="shared" si="40"/>
        <v/>
      </c>
      <c r="G385" s="70" t="str">
        <f t="shared" si="41"/>
        <v/>
      </c>
    </row>
    <row r="386" spans="1:7" x14ac:dyDescent="0.35">
      <c r="A386" s="78" t="str">
        <f t="shared" si="35"/>
        <v/>
      </c>
      <c r="B386" s="72" t="str">
        <f t="shared" si="36"/>
        <v/>
      </c>
      <c r="C386" s="70" t="str">
        <f t="shared" si="37"/>
        <v/>
      </c>
      <c r="D386" s="79" t="str">
        <f t="shared" si="38"/>
        <v/>
      </c>
      <c r="E386" s="79" t="str">
        <f t="shared" si="39"/>
        <v/>
      </c>
      <c r="F386" s="79" t="str">
        <f t="shared" si="40"/>
        <v/>
      </c>
      <c r="G386" s="70" t="str">
        <f t="shared" si="41"/>
        <v/>
      </c>
    </row>
    <row r="387" spans="1:7" x14ac:dyDescent="0.35">
      <c r="A387" s="78" t="str">
        <f t="shared" si="35"/>
        <v/>
      </c>
      <c r="B387" s="72" t="str">
        <f t="shared" si="36"/>
        <v/>
      </c>
      <c r="C387" s="70" t="str">
        <f t="shared" si="37"/>
        <v/>
      </c>
      <c r="D387" s="79" t="str">
        <f t="shared" si="38"/>
        <v/>
      </c>
      <c r="E387" s="79" t="str">
        <f t="shared" si="39"/>
        <v/>
      </c>
      <c r="F387" s="79" t="str">
        <f t="shared" si="40"/>
        <v/>
      </c>
      <c r="G387" s="70" t="str">
        <f t="shared" si="41"/>
        <v/>
      </c>
    </row>
    <row r="388" spans="1:7" x14ac:dyDescent="0.35">
      <c r="A388" s="78" t="str">
        <f t="shared" si="35"/>
        <v/>
      </c>
      <c r="B388" s="72" t="str">
        <f t="shared" si="36"/>
        <v/>
      </c>
      <c r="C388" s="70" t="str">
        <f t="shared" si="37"/>
        <v/>
      </c>
      <c r="D388" s="79" t="str">
        <f t="shared" si="38"/>
        <v/>
      </c>
      <c r="E388" s="79" t="str">
        <f t="shared" si="39"/>
        <v/>
      </c>
      <c r="F388" s="79" t="str">
        <f t="shared" si="40"/>
        <v/>
      </c>
      <c r="G388" s="70" t="str">
        <f t="shared" si="41"/>
        <v/>
      </c>
    </row>
    <row r="389" spans="1:7" x14ac:dyDescent="0.35">
      <c r="A389" s="78" t="str">
        <f t="shared" si="35"/>
        <v/>
      </c>
      <c r="B389" s="72" t="str">
        <f t="shared" si="36"/>
        <v/>
      </c>
      <c r="C389" s="70" t="str">
        <f t="shared" si="37"/>
        <v/>
      </c>
      <c r="D389" s="79" t="str">
        <f t="shared" si="38"/>
        <v/>
      </c>
      <c r="E389" s="79" t="str">
        <f t="shared" si="39"/>
        <v/>
      </c>
      <c r="F389" s="79" t="str">
        <f t="shared" si="40"/>
        <v/>
      </c>
      <c r="G389" s="70" t="str">
        <f t="shared" si="41"/>
        <v/>
      </c>
    </row>
    <row r="390" spans="1:7" x14ac:dyDescent="0.35">
      <c r="A390" s="78" t="str">
        <f t="shared" si="35"/>
        <v/>
      </c>
      <c r="B390" s="72" t="str">
        <f t="shared" si="36"/>
        <v/>
      </c>
      <c r="C390" s="70" t="str">
        <f t="shared" si="37"/>
        <v/>
      </c>
      <c r="D390" s="79" t="str">
        <f t="shared" si="38"/>
        <v/>
      </c>
      <c r="E390" s="79" t="str">
        <f t="shared" si="39"/>
        <v/>
      </c>
      <c r="F390" s="79" t="str">
        <f t="shared" si="40"/>
        <v/>
      </c>
      <c r="G390" s="70" t="str">
        <f t="shared" si="41"/>
        <v/>
      </c>
    </row>
    <row r="391" spans="1:7" x14ac:dyDescent="0.35">
      <c r="A391" s="78" t="str">
        <f t="shared" si="35"/>
        <v/>
      </c>
      <c r="B391" s="72" t="str">
        <f t="shared" si="36"/>
        <v/>
      </c>
      <c r="C391" s="70" t="str">
        <f t="shared" si="37"/>
        <v/>
      </c>
      <c r="D391" s="79" t="str">
        <f t="shared" si="38"/>
        <v/>
      </c>
      <c r="E391" s="79" t="str">
        <f t="shared" si="39"/>
        <v/>
      </c>
      <c r="F391" s="79" t="str">
        <f t="shared" si="40"/>
        <v/>
      </c>
      <c r="G391" s="70" t="str">
        <f t="shared" si="41"/>
        <v/>
      </c>
    </row>
    <row r="392" spans="1:7" x14ac:dyDescent="0.35">
      <c r="A392" s="78" t="str">
        <f t="shared" si="35"/>
        <v/>
      </c>
      <c r="B392" s="72" t="str">
        <f t="shared" si="36"/>
        <v/>
      </c>
      <c r="C392" s="70" t="str">
        <f t="shared" si="37"/>
        <v/>
      </c>
      <c r="D392" s="79" t="str">
        <f t="shared" si="38"/>
        <v/>
      </c>
      <c r="E392" s="79" t="str">
        <f t="shared" si="39"/>
        <v/>
      </c>
      <c r="F392" s="79" t="str">
        <f t="shared" si="40"/>
        <v/>
      </c>
      <c r="G392" s="70" t="str">
        <f t="shared" si="41"/>
        <v/>
      </c>
    </row>
    <row r="393" spans="1:7" x14ac:dyDescent="0.35">
      <c r="A393" s="78" t="str">
        <f t="shared" si="35"/>
        <v/>
      </c>
      <c r="B393" s="72" t="str">
        <f t="shared" si="36"/>
        <v/>
      </c>
      <c r="C393" s="70" t="str">
        <f t="shared" si="37"/>
        <v/>
      </c>
      <c r="D393" s="79" t="str">
        <f t="shared" si="38"/>
        <v/>
      </c>
      <c r="E393" s="79" t="str">
        <f t="shared" si="39"/>
        <v/>
      </c>
      <c r="F393" s="79" t="str">
        <f t="shared" si="40"/>
        <v/>
      </c>
      <c r="G393" s="70" t="str">
        <f t="shared" si="41"/>
        <v/>
      </c>
    </row>
    <row r="394" spans="1:7" x14ac:dyDescent="0.35">
      <c r="A394" s="78" t="str">
        <f t="shared" si="35"/>
        <v/>
      </c>
      <c r="B394" s="72" t="str">
        <f t="shared" si="36"/>
        <v/>
      </c>
      <c r="C394" s="70" t="str">
        <f t="shared" si="37"/>
        <v/>
      </c>
      <c r="D394" s="79" t="str">
        <f t="shared" si="38"/>
        <v/>
      </c>
      <c r="E394" s="79" t="str">
        <f t="shared" si="39"/>
        <v/>
      </c>
      <c r="F394" s="79" t="str">
        <f t="shared" si="40"/>
        <v/>
      </c>
      <c r="G394" s="70" t="str">
        <f t="shared" si="41"/>
        <v/>
      </c>
    </row>
    <row r="395" spans="1:7" x14ac:dyDescent="0.35">
      <c r="A395" s="78" t="str">
        <f t="shared" ref="A395:A458" si="42">IF(B395="","",EDATE(A394,1))</f>
        <v/>
      </c>
      <c r="B395" s="72" t="str">
        <f t="shared" ref="B395:B458" si="43">IF(B394="","",IF(SUM(B394)+1&lt;=$E$7,SUM(B394)+1,""))</f>
        <v/>
      </c>
      <c r="C395" s="70" t="str">
        <f t="shared" ref="C395:C458" si="44">IF(B395="","",G394)</f>
        <v/>
      </c>
      <c r="D395" s="79" t="str">
        <f t="shared" ref="D395:D458" si="45">IF(B395="","",IPMT($E$11/12,B395,$E$7,-$E$8,$E$9,0))</f>
        <v/>
      </c>
      <c r="E395" s="79" t="str">
        <f t="shared" ref="E395:E458" si="46">IF(B395="","",PPMT($E$11/12,B395,$E$7,-$E$8,$E$9,0))</f>
        <v/>
      </c>
      <c r="F395" s="79" t="str">
        <f t="shared" ref="F395:F458" si="47">IF(B395="","",SUM(D395:E395))</f>
        <v/>
      </c>
      <c r="G395" s="70" t="str">
        <f t="shared" ref="G395:G458" si="48">IF(B395="","",SUM(C395)-SUM(E395))</f>
        <v/>
      </c>
    </row>
    <row r="396" spans="1:7" x14ac:dyDescent="0.3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3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3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3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3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3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3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3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35">
      <c r="A404" s="78" t="str">
        <f t="shared" si="42"/>
        <v/>
      </c>
      <c r="B404" s="72" t="str">
        <f t="shared" si="43"/>
        <v/>
      </c>
      <c r="C404" s="70" t="str">
        <f t="shared" si="44"/>
        <v/>
      </c>
      <c r="D404" s="79" t="str">
        <f t="shared" si="45"/>
        <v/>
      </c>
      <c r="E404" s="79" t="str">
        <f t="shared" si="46"/>
        <v/>
      </c>
      <c r="F404" s="79" t="str">
        <f t="shared" si="47"/>
        <v/>
      </c>
      <c r="G404" s="70" t="str">
        <f t="shared" si="48"/>
        <v/>
      </c>
    </row>
    <row r="405" spans="1:7" x14ac:dyDescent="0.35">
      <c r="A405" s="78" t="str">
        <f t="shared" si="42"/>
        <v/>
      </c>
      <c r="B405" s="72" t="str">
        <f t="shared" si="43"/>
        <v/>
      </c>
      <c r="C405" s="70" t="str">
        <f t="shared" si="44"/>
        <v/>
      </c>
      <c r="D405" s="79" t="str">
        <f t="shared" si="45"/>
        <v/>
      </c>
      <c r="E405" s="79" t="str">
        <f t="shared" si="46"/>
        <v/>
      </c>
      <c r="F405" s="79" t="str">
        <f t="shared" si="47"/>
        <v/>
      </c>
      <c r="G405" s="70" t="str">
        <f t="shared" si="48"/>
        <v/>
      </c>
    </row>
    <row r="406" spans="1:7" x14ac:dyDescent="0.35">
      <c r="A406" s="78" t="str">
        <f t="shared" si="42"/>
        <v/>
      </c>
      <c r="B406" s="72" t="str">
        <f t="shared" si="43"/>
        <v/>
      </c>
      <c r="C406" s="70" t="str">
        <f t="shared" si="44"/>
        <v/>
      </c>
      <c r="D406" s="79" t="str">
        <f t="shared" si="45"/>
        <v/>
      </c>
      <c r="E406" s="79" t="str">
        <f t="shared" si="46"/>
        <v/>
      </c>
      <c r="F406" s="79" t="str">
        <f t="shared" si="47"/>
        <v/>
      </c>
      <c r="G406" s="70" t="str">
        <f t="shared" si="48"/>
        <v/>
      </c>
    </row>
    <row r="407" spans="1:7" x14ac:dyDescent="0.35">
      <c r="A407" s="78" t="str">
        <f t="shared" si="42"/>
        <v/>
      </c>
      <c r="B407" s="72" t="str">
        <f t="shared" si="43"/>
        <v/>
      </c>
      <c r="C407" s="70" t="str">
        <f t="shared" si="44"/>
        <v/>
      </c>
      <c r="D407" s="79" t="str">
        <f t="shared" si="45"/>
        <v/>
      </c>
      <c r="E407" s="79" t="str">
        <f t="shared" si="46"/>
        <v/>
      </c>
      <c r="F407" s="79" t="str">
        <f t="shared" si="47"/>
        <v/>
      </c>
      <c r="G407" s="70" t="str">
        <f t="shared" si="48"/>
        <v/>
      </c>
    </row>
    <row r="408" spans="1:7" x14ac:dyDescent="0.35">
      <c r="A408" s="78" t="str">
        <f t="shared" si="42"/>
        <v/>
      </c>
      <c r="B408" s="72" t="str">
        <f t="shared" si="43"/>
        <v/>
      </c>
      <c r="C408" s="70" t="str">
        <f t="shared" si="44"/>
        <v/>
      </c>
      <c r="D408" s="79" t="str">
        <f t="shared" si="45"/>
        <v/>
      </c>
      <c r="E408" s="79" t="str">
        <f t="shared" si="46"/>
        <v/>
      </c>
      <c r="F408" s="79" t="str">
        <f t="shared" si="47"/>
        <v/>
      </c>
      <c r="G408" s="70" t="str">
        <f t="shared" si="48"/>
        <v/>
      </c>
    </row>
    <row r="409" spans="1:7" x14ac:dyDescent="0.35">
      <c r="A409" s="78" t="str">
        <f t="shared" si="42"/>
        <v/>
      </c>
      <c r="B409" s="72" t="str">
        <f t="shared" si="43"/>
        <v/>
      </c>
      <c r="C409" s="70" t="str">
        <f t="shared" si="44"/>
        <v/>
      </c>
      <c r="D409" s="79" t="str">
        <f t="shared" si="45"/>
        <v/>
      </c>
      <c r="E409" s="79" t="str">
        <f t="shared" si="46"/>
        <v/>
      </c>
      <c r="F409" s="79" t="str">
        <f t="shared" si="47"/>
        <v/>
      </c>
      <c r="G409" s="70" t="str">
        <f t="shared" si="48"/>
        <v/>
      </c>
    </row>
    <row r="410" spans="1:7" x14ac:dyDescent="0.35">
      <c r="A410" s="78" t="str">
        <f t="shared" si="42"/>
        <v/>
      </c>
      <c r="B410" s="72" t="str">
        <f t="shared" si="43"/>
        <v/>
      </c>
      <c r="C410" s="70" t="str">
        <f t="shared" si="44"/>
        <v/>
      </c>
      <c r="D410" s="79" t="str">
        <f t="shared" si="45"/>
        <v/>
      </c>
      <c r="E410" s="79" t="str">
        <f t="shared" si="46"/>
        <v/>
      </c>
      <c r="F410" s="79" t="str">
        <f t="shared" si="47"/>
        <v/>
      </c>
      <c r="G410" s="70" t="str">
        <f t="shared" si="48"/>
        <v/>
      </c>
    </row>
    <row r="411" spans="1:7" x14ac:dyDescent="0.35">
      <c r="A411" s="78" t="str">
        <f t="shared" si="42"/>
        <v/>
      </c>
      <c r="B411" s="72" t="str">
        <f t="shared" si="43"/>
        <v/>
      </c>
      <c r="C411" s="70" t="str">
        <f t="shared" si="44"/>
        <v/>
      </c>
      <c r="D411" s="79" t="str">
        <f t="shared" si="45"/>
        <v/>
      </c>
      <c r="E411" s="79" t="str">
        <f t="shared" si="46"/>
        <v/>
      </c>
      <c r="F411" s="79" t="str">
        <f t="shared" si="47"/>
        <v/>
      </c>
      <c r="G411" s="70" t="str">
        <f t="shared" si="48"/>
        <v/>
      </c>
    </row>
    <row r="412" spans="1:7" x14ac:dyDescent="0.35">
      <c r="A412" s="78" t="str">
        <f t="shared" si="42"/>
        <v/>
      </c>
      <c r="B412" s="72" t="str">
        <f t="shared" si="43"/>
        <v/>
      </c>
      <c r="C412" s="70" t="str">
        <f t="shared" si="44"/>
        <v/>
      </c>
      <c r="D412" s="79" t="str">
        <f t="shared" si="45"/>
        <v/>
      </c>
      <c r="E412" s="79" t="str">
        <f t="shared" si="46"/>
        <v/>
      </c>
      <c r="F412" s="79" t="str">
        <f t="shared" si="47"/>
        <v/>
      </c>
      <c r="G412" s="70" t="str">
        <f t="shared" si="48"/>
        <v/>
      </c>
    </row>
    <row r="413" spans="1:7" x14ac:dyDescent="0.35">
      <c r="A413" s="78" t="str">
        <f t="shared" si="42"/>
        <v/>
      </c>
      <c r="B413" s="72" t="str">
        <f t="shared" si="43"/>
        <v/>
      </c>
      <c r="C413" s="70" t="str">
        <f t="shared" si="44"/>
        <v/>
      </c>
      <c r="D413" s="79" t="str">
        <f t="shared" si="45"/>
        <v/>
      </c>
      <c r="E413" s="79" t="str">
        <f t="shared" si="46"/>
        <v/>
      </c>
      <c r="F413" s="79" t="str">
        <f t="shared" si="47"/>
        <v/>
      </c>
      <c r="G413" s="70" t="str">
        <f t="shared" si="48"/>
        <v/>
      </c>
    </row>
    <row r="414" spans="1:7" x14ac:dyDescent="0.35">
      <c r="A414" s="78" t="str">
        <f t="shared" si="42"/>
        <v/>
      </c>
      <c r="B414" s="72" t="str">
        <f t="shared" si="43"/>
        <v/>
      </c>
      <c r="C414" s="70" t="str">
        <f t="shared" si="44"/>
        <v/>
      </c>
      <c r="D414" s="79" t="str">
        <f t="shared" si="45"/>
        <v/>
      </c>
      <c r="E414" s="79" t="str">
        <f t="shared" si="46"/>
        <v/>
      </c>
      <c r="F414" s="79" t="str">
        <f t="shared" si="47"/>
        <v/>
      </c>
      <c r="G414" s="70" t="str">
        <f t="shared" si="48"/>
        <v/>
      </c>
    </row>
    <row r="415" spans="1:7" x14ac:dyDescent="0.35">
      <c r="A415" s="78" t="str">
        <f t="shared" si="42"/>
        <v/>
      </c>
      <c r="B415" s="72" t="str">
        <f t="shared" si="43"/>
        <v/>
      </c>
      <c r="C415" s="70" t="str">
        <f t="shared" si="44"/>
        <v/>
      </c>
      <c r="D415" s="79" t="str">
        <f t="shared" si="45"/>
        <v/>
      </c>
      <c r="E415" s="79" t="str">
        <f t="shared" si="46"/>
        <v/>
      </c>
      <c r="F415" s="79" t="str">
        <f t="shared" si="47"/>
        <v/>
      </c>
      <c r="G415" s="70" t="str">
        <f t="shared" si="48"/>
        <v/>
      </c>
    </row>
    <row r="416" spans="1:7" x14ac:dyDescent="0.35">
      <c r="A416" s="78" t="str">
        <f t="shared" si="42"/>
        <v/>
      </c>
      <c r="B416" s="72" t="str">
        <f t="shared" si="43"/>
        <v/>
      </c>
      <c r="C416" s="70" t="str">
        <f t="shared" si="44"/>
        <v/>
      </c>
      <c r="D416" s="79" t="str">
        <f t="shared" si="45"/>
        <v/>
      </c>
      <c r="E416" s="79" t="str">
        <f t="shared" si="46"/>
        <v/>
      </c>
      <c r="F416" s="79" t="str">
        <f t="shared" si="47"/>
        <v/>
      </c>
      <c r="G416" s="70" t="str">
        <f t="shared" si="48"/>
        <v/>
      </c>
    </row>
    <row r="417" spans="1:7" x14ac:dyDescent="0.35">
      <c r="A417" s="78" t="str">
        <f t="shared" si="42"/>
        <v/>
      </c>
      <c r="B417" s="72" t="str">
        <f t="shared" si="43"/>
        <v/>
      </c>
      <c r="C417" s="70" t="str">
        <f t="shared" si="44"/>
        <v/>
      </c>
      <c r="D417" s="79" t="str">
        <f t="shared" si="45"/>
        <v/>
      </c>
      <c r="E417" s="79" t="str">
        <f t="shared" si="46"/>
        <v/>
      </c>
      <c r="F417" s="79" t="str">
        <f t="shared" si="47"/>
        <v/>
      </c>
      <c r="G417" s="70" t="str">
        <f t="shared" si="48"/>
        <v/>
      </c>
    </row>
    <row r="418" spans="1:7" x14ac:dyDescent="0.35">
      <c r="A418" s="78" t="str">
        <f t="shared" si="42"/>
        <v/>
      </c>
      <c r="B418" s="72" t="str">
        <f t="shared" si="43"/>
        <v/>
      </c>
      <c r="C418" s="70" t="str">
        <f t="shared" si="44"/>
        <v/>
      </c>
      <c r="D418" s="79" t="str">
        <f t="shared" si="45"/>
        <v/>
      </c>
      <c r="E418" s="79" t="str">
        <f t="shared" si="46"/>
        <v/>
      </c>
      <c r="F418" s="79" t="str">
        <f t="shared" si="47"/>
        <v/>
      </c>
      <c r="G418" s="70" t="str">
        <f t="shared" si="48"/>
        <v/>
      </c>
    </row>
    <row r="419" spans="1:7" x14ac:dyDescent="0.35">
      <c r="A419" s="78" t="str">
        <f t="shared" si="42"/>
        <v/>
      </c>
      <c r="B419" s="72" t="str">
        <f t="shared" si="43"/>
        <v/>
      </c>
      <c r="C419" s="70" t="str">
        <f t="shared" si="44"/>
        <v/>
      </c>
      <c r="D419" s="79" t="str">
        <f t="shared" si="45"/>
        <v/>
      </c>
      <c r="E419" s="79" t="str">
        <f t="shared" si="46"/>
        <v/>
      </c>
      <c r="F419" s="79" t="str">
        <f t="shared" si="47"/>
        <v/>
      </c>
      <c r="G419" s="70" t="str">
        <f t="shared" si="48"/>
        <v/>
      </c>
    </row>
    <row r="420" spans="1:7" x14ac:dyDescent="0.35">
      <c r="A420" s="78" t="str">
        <f t="shared" si="42"/>
        <v/>
      </c>
      <c r="B420" s="72" t="str">
        <f t="shared" si="43"/>
        <v/>
      </c>
      <c r="C420" s="70" t="str">
        <f t="shared" si="44"/>
        <v/>
      </c>
      <c r="D420" s="79" t="str">
        <f t="shared" si="45"/>
        <v/>
      </c>
      <c r="E420" s="79" t="str">
        <f t="shared" si="46"/>
        <v/>
      </c>
      <c r="F420" s="79" t="str">
        <f t="shared" si="47"/>
        <v/>
      </c>
      <c r="G420" s="70" t="str">
        <f t="shared" si="48"/>
        <v/>
      </c>
    </row>
    <row r="421" spans="1:7" x14ac:dyDescent="0.35">
      <c r="A421" s="78" t="str">
        <f t="shared" si="42"/>
        <v/>
      </c>
      <c r="B421" s="72" t="str">
        <f t="shared" si="43"/>
        <v/>
      </c>
      <c r="C421" s="70" t="str">
        <f t="shared" si="44"/>
        <v/>
      </c>
      <c r="D421" s="79" t="str">
        <f t="shared" si="45"/>
        <v/>
      </c>
      <c r="E421" s="79" t="str">
        <f t="shared" si="46"/>
        <v/>
      </c>
      <c r="F421" s="79" t="str">
        <f t="shared" si="47"/>
        <v/>
      </c>
      <c r="G421" s="70" t="str">
        <f t="shared" si="48"/>
        <v/>
      </c>
    </row>
    <row r="422" spans="1:7" x14ac:dyDescent="0.35">
      <c r="A422" s="78" t="str">
        <f t="shared" si="42"/>
        <v/>
      </c>
      <c r="B422" s="72" t="str">
        <f t="shared" si="43"/>
        <v/>
      </c>
      <c r="C422" s="70" t="str">
        <f t="shared" si="44"/>
        <v/>
      </c>
      <c r="D422" s="79" t="str">
        <f t="shared" si="45"/>
        <v/>
      </c>
      <c r="E422" s="79" t="str">
        <f t="shared" si="46"/>
        <v/>
      </c>
      <c r="F422" s="79" t="str">
        <f t="shared" si="47"/>
        <v/>
      </c>
      <c r="G422" s="70" t="str">
        <f t="shared" si="48"/>
        <v/>
      </c>
    </row>
    <row r="423" spans="1:7" x14ac:dyDescent="0.35">
      <c r="A423" s="78" t="str">
        <f t="shared" si="42"/>
        <v/>
      </c>
      <c r="B423" s="72" t="str">
        <f t="shared" si="43"/>
        <v/>
      </c>
      <c r="C423" s="70" t="str">
        <f t="shared" si="44"/>
        <v/>
      </c>
      <c r="D423" s="79" t="str">
        <f t="shared" si="45"/>
        <v/>
      </c>
      <c r="E423" s="79" t="str">
        <f t="shared" si="46"/>
        <v/>
      </c>
      <c r="F423" s="79" t="str">
        <f t="shared" si="47"/>
        <v/>
      </c>
      <c r="G423" s="70" t="str">
        <f t="shared" si="48"/>
        <v/>
      </c>
    </row>
    <row r="424" spans="1:7" x14ac:dyDescent="0.35">
      <c r="A424" s="78" t="str">
        <f t="shared" si="42"/>
        <v/>
      </c>
      <c r="B424" s="72" t="str">
        <f t="shared" si="43"/>
        <v/>
      </c>
      <c r="C424" s="70" t="str">
        <f t="shared" si="44"/>
        <v/>
      </c>
      <c r="D424" s="79" t="str">
        <f t="shared" si="45"/>
        <v/>
      </c>
      <c r="E424" s="79" t="str">
        <f t="shared" si="46"/>
        <v/>
      </c>
      <c r="F424" s="79" t="str">
        <f t="shared" si="47"/>
        <v/>
      </c>
      <c r="G424" s="70" t="str">
        <f t="shared" si="48"/>
        <v/>
      </c>
    </row>
    <row r="425" spans="1:7" x14ac:dyDescent="0.35">
      <c r="A425" s="78" t="str">
        <f t="shared" si="42"/>
        <v/>
      </c>
      <c r="B425" s="72" t="str">
        <f t="shared" si="43"/>
        <v/>
      </c>
      <c r="C425" s="70" t="str">
        <f t="shared" si="44"/>
        <v/>
      </c>
      <c r="D425" s="79" t="str">
        <f t="shared" si="45"/>
        <v/>
      </c>
      <c r="E425" s="79" t="str">
        <f t="shared" si="46"/>
        <v/>
      </c>
      <c r="F425" s="79" t="str">
        <f t="shared" si="47"/>
        <v/>
      </c>
      <c r="G425" s="70" t="str">
        <f t="shared" si="48"/>
        <v/>
      </c>
    </row>
    <row r="426" spans="1:7" x14ac:dyDescent="0.35">
      <c r="A426" s="78" t="str">
        <f t="shared" si="42"/>
        <v/>
      </c>
      <c r="B426" s="72" t="str">
        <f t="shared" si="43"/>
        <v/>
      </c>
      <c r="C426" s="70" t="str">
        <f t="shared" si="44"/>
        <v/>
      </c>
      <c r="D426" s="79" t="str">
        <f t="shared" si="45"/>
        <v/>
      </c>
      <c r="E426" s="79" t="str">
        <f t="shared" si="46"/>
        <v/>
      </c>
      <c r="F426" s="79" t="str">
        <f t="shared" si="47"/>
        <v/>
      </c>
      <c r="G426" s="70" t="str">
        <f t="shared" si="48"/>
        <v/>
      </c>
    </row>
    <row r="427" spans="1:7" x14ac:dyDescent="0.35">
      <c r="A427" s="78" t="str">
        <f t="shared" si="42"/>
        <v/>
      </c>
      <c r="B427" s="72" t="str">
        <f t="shared" si="43"/>
        <v/>
      </c>
      <c r="C427" s="70" t="str">
        <f t="shared" si="44"/>
        <v/>
      </c>
      <c r="D427" s="79" t="str">
        <f t="shared" si="45"/>
        <v/>
      </c>
      <c r="E427" s="79" t="str">
        <f t="shared" si="46"/>
        <v/>
      </c>
      <c r="F427" s="79" t="str">
        <f t="shared" si="47"/>
        <v/>
      </c>
      <c r="G427" s="70" t="str">
        <f t="shared" si="48"/>
        <v/>
      </c>
    </row>
    <row r="428" spans="1:7" x14ac:dyDescent="0.35">
      <c r="A428" s="78" t="str">
        <f t="shared" si="42"/>
        <v/>
      </c>
      <c r="B428" s="72" t="str">
        <f t="shared" si="43"/>
        <v/>
      </c>
      <c r="C428" s="70" t="str">
        <f t="shared" si="44"/>
        <v/>
      </c>
      <c r="D428" s="79" t="str">
        <f t="shared" si="45"/>
        <v/>
      </c>
      <c r="E428" s="79" t="str">
        <f t="shared" si="46"/>
        <v/>
      </c>
      <c r="F428" s="79" t="str">
        <f t="shared" si="47"/>
        <v/>
      </c>
      <c r="G428" s="70" t="str">
        <f t="shared" si="48"/>
        <v/>
      </c>
    </row>
    <row r="429" spans="1:7" x14ac:dyDescent="0.35">
      <c r="A429" s="78" t="str">
        <f t="shared" si="42"/>
        <v/>
      </c>
      <c r="B429" s="72" t="str">
        <f t="shared" si="43"/>
        <v/>
      </c>
      <c r="C429" s="70" t="str">
        <f t="shared" si="44"/>
        <v/>
      </c>
      <c r="D429" s="79" t="str">
        <f t="shared" si="45"/>
        <v/>
      </c>
      <c r="E429" s="79" t="str">
        <f t="shared" si="46"/>
        <v/>
      </c>
      <c r="F429" s="79" t="str">
        <f t="shared" si="47"/>
        <v/>
      </c>
      <c r="G429" s="70" t="str">
        <f t="shared" si="48"/>
        <v/>
      </c>
    </row>
    <row r="430" spans="1:7" x14ac:dyDescent="0.35">
      <c r="A430" s="78" t="str">
        <f t="shared" si="42"/>
        <v/>
      </c>
      <c r="B430" s="72" t="str">
        <f t="shared" si="43"/>
        <v/>
      </c>
      <c r="C430" s="70" t="str">
        <f t="shared" si="44"/>
        <v/>
      </c>
      <c r="D430" s="79" t="str">
        <f t="shared" si="45"/>
        <v/>
      </c>
      <c r="E430" s="79" t="str">
        <f t="shared" si="46"/>
        <v/>
      </c>
      <c r="F430" s="79" t="str">
        <f t="shared" si="47"/>
        <v/>
      </c>
      <c r="G430" s="70" t="str">
        <f t="shared" si="48"/>
        <v/>
      </c>
    </row>
    <row r="431" spans="1:7" x14ac:dyDescent="0.35">
      <c r="A431" s="78" t="str">
        <f t="shared" si="42"/>
        <v/>
      </c>
      <c r="B431" s="72" t="str">
        <f t="shared" si="43"/>
        <v/>
      </c>
      <c r="C431" s="70" t="str">
        <f t="shared" si="44"/>
        <v/>
      </c>
      <c r="D431" s="79" t="str">
        <f t="shared" si="45"/>
        <v/>
      </c>
      <c r="E431" s="79" t="str">
        <f t="shared" si="46"/>
        <v/>
      </c>
      <c r="F431" s="79" t="str">
        <f t="shared" si="47"/>
        <v/>
      </c>
      <c r="G431" s="70" t="str">
        <f t="shared" si="48"/>
        <v/>
      </c>
    </row>
    <row r="432" spans="1:7" x14ac:dyDescent="0.35">
      <c r="A432" s="78" t="str">
        <f t="shared" si="42"/>
        <v/>
      </c>
      <c r="B432" s="72" t="str">
        <f t="shared" si="43"/>
        <v/>
      </c>
      <c r="C432" s="70" t="str">
        <f t="shared" si="44"/>
        <v/>
      </c>
      <c r="D432" s="79" t="str">
        <f t="shared" si="45"/>
        <v/>
      </c>
      <c r="E432" s="79" t="str">
        <f t="shared" si="46"/>
        <v/>
      </c>
      <c r="F432" s="79" t="str">
        <f t="shared" si="47"/>
        <v/>
      </c>
      <c r="G432" s="70" t="str">
        <f t="shared" si="48"/>
        <v/>
      </c>
    </row>
    <row r="433" spans="1:7" x14ac:dyDescent="0.35">
      <c r="A433" s="78" t="str">
        <f t="shared" si="42"/>
        <v/>
      </c>
      <c r="B433" s="72" t="str">
        <f t="shared" si="43"/>
        <v/>
      </c>
      <c r="C433" s="70" t="str">
        <f t="shared" si="44"/>
        <v/>
      </c>
      <c r="D433" s="79" t="str">
        <f t="shared" si="45"/>
        <v/>
      </c>
      <c r="E433" s="79" t="str">
        <f t="shared" si="46"/>
        <v/>
      </c>
      <c r="F433" s="79" t="str">
        <f t="shared" si="47"/>
        <v/>
      </c>
      <c r="G433" s="70" t="str">
        <f t="shared" si="48"/>
        <v/>
      </c>
    </row>
    <row r="434" spans="1:7" x14ac:dyDescent="0.35">
      <c r="A434" s="78" t="str">
        <f t="shared" si="42"/>
        <v/>
      </c>
      <c r="B434" s="72" t="str">
        <f t="shared" si="43"/>
        <v/>
      </c>
      <c r="C434" s="70" t="str">
        <f t="shared" si="44"/>
        <v/>
      </c>
      <c r="D434" s="79" t="str">
        <f t="shared" si="45"/>
        <v/>
      </c>
      <c r="E434" s="79" t="str">
        <f t="shared" si="46"/>
        <v/>
      </c>
      <c r="F434" s="79" t="str">
        <f t="shared" si="47"/>
        <v/>
      </c>
      <c r="G434" s="70" t="str">
        <f t="shared" si="48"/>
        <v/>
      </c>
    </row>
    <row r="435" spans="1:7" x14ac:dyDescent="0.35">
      <c r="A435" s="78" t="str">
        <f t="shared" si="42"/>
        <v/>
      </c>
      <c r="B435" s="72" t="str">
        <f t="shared" si="43"/>
        <v/>
      </c>
      <c r="C435" s="70" t="str">
        <f t="shared" si="44"/>
        <v/>
      </c>
      <c r="D435" s="79" t="str">
        <f t="shared" si="45"/>
        <v/>
      </c>
      <c r="E435" s="79" t="str">
        <f t="shared" si="46"/>
        <v/>
      </c>
      <c r="F435" s="79" t="str">
        <f t="shared" si="47"/>
        <v/>
      </c>
      <c r="G435" s="70" t="str">
        <f t="shared" si="48"/>
        <v/>
      </c>
    </row>
    <row r="436" spans="1:7" x14ac:dyDescent="0.35">
      <c r="A436" s="78" t="str">
        <f t="shared" si="42"/>
        <v/>
      </c>
      <c r="B436" s="72" t="str">
        <f t="shared" si="43"/>
        <v/>
      </c>
      <c r="C436" s="70" t="str">
        <f t="shared" si="44"/>
        <v/>
      </c>
      <c r="D436" s="79" t="str">
        <f t="shared" si="45"/>
        <v/>
      </c>
      <c r="E436" s="79" t="str">
        <f t="shared" si="46"/>
        <v/>
      </c>
      <c r="F436" s="79" t="str">
        <f t="shared" si="47"/>
        <v/>
      </c>
      <c r="G436" s="70" t="str">
        <f t="shared" si="48"/>
        <v/>
      </c>
    </row>
    <row r="437" spans="1:7" x14ac:dyDescent="0.35">
      <c r="A437" s="78" t="str">
        <f t="shared" si="42"/>
        <v/>
      </c>
      <c r="B437" s="72" t="str">
        <f t="shared" si="43"/>
        <v/>
      </c>
      <c r="C437" s="70" t="str">
        <f t="shared" si="44"/>
        <v/>
      </c>
      <c r="D437" s="79" t="str">
        <f t="shared" si="45"/>
        <v/>
      </c>
      <c r="E437" s="79" t="str">
        <f t="shared" si="46"/>
        <v/>
      </c>
      <c r="F437" s="79" t="str">
        <f t="shared" si="47"/>
        <v/>
      </c>
      <c r="G437" s="70" t="str">
        <f t="shared" si="48"/>
        <v/>
      </c>
    </row>
    <row r="438" spans="1:7" x14ac:dyDescent="0.35">
      <c r="A438" s="78" t="str">
        <f t="shared" si="42"/>
        <v/>
      </c>
      <c r="B438" s="72" t="str">
        <f t="shared" si="43"/>
        <v/>
      </c>
      <c r="C438" s="70" t="str">
        <f t="shared" si="44"/>
        <v/>
      </c>
      <c r="D438" s="79" t="str">
        <f t="shared" si="45"/>
        <v/>
      </c>
      <c r="E438" s="79" t="str">
        <f t="shared" si="46"/>
        <v/>
      </c>
      <c r="F438" s="79" t="str">
        <f t="shared" si="47"/>
        <v/>
      </c>
      <c r="G438" s="70" t="str">
        <f t="shared" si="48"/>
        <v/>
      </c>
    </row>
    <row r="439" spans="1:7" x14ac:dyDescent="0.35">
      <c r="A439" s="78" t="str">
        <f t="shared" si="42"/>
        <v/>
      </c>
      <c r="B439" s="72" t="str">
        <f t="shared" si="43"/>
        <v/>
      </c>
      <c r="C439" s="70" t="str">
        <f t="shared" si="44"/>
        <v/>
      </c>
      <c r="D439" s="79" t="str">
        <f t="shared" si="45"/>
        <v/>
      </c>
      <c r="E439" s="79" t="str">
        <f t="shared" si="46"/>
        <v/>
      </c>
      <c r="F439" s="79" t="str">
        <f t="shared" si="47"/>
        <v/>
      </c>
      <c r="G439" s="70" t="str">
        <f t="shared" si="48"/>
        <v/>
      </c>
    </row>
    <row r="440" spans="1:7" x14ac:dyDescent="0.35">
      <c r="A440" s="78" t="str">
        <f t="shared" si="42"/>
        <v/>
      </c>
      <c r="B440" s="72" t="str">
        <f t="shared" si="43"/>
        <v/>
      </c>
      <c r="C440" s="70" t="str">
        <f t="shared" si="44"/>
        <v/>
      </c>
      <c r="D440" s="79" t="str">
        <f t="shared" si="45"/>
        <v/>
      </c>
      <c r="E440" s="79" t="str">
        <f t="shared" si="46"/>
        <v/>
      </c>
      <c r="F440" s="79" t="str">
        <f t="shared" si="47"/>
        <v/>
      </c>
      <c r="G440" s="70" t="str">
        <f t="shared" si="48"/>
        <v/>
      </c>
    </row>
    <row r="441" spans="1:7" x14ac:dyDescent="0.35">
      <c r="A441" s="78" t="str">
        <f t="shared" si="42"/>
        <v/>
      </c>
      <c r="B441" s="72" t="str">
        <f t="shared" si="43"/>
        <v/>
      </c>
      <c r="C441" s="70" t="str">
        <f t="shared" si="44"/>
        <v/>
      </c>
      <c r="D441" s="79" t="str">
        <f t="shared" si="45"/>
        <v/>
      </c>
      <c r="E441" s="79" t="str">
        <f t="shared" si="46"/>
        <v/>
      </c>
      <c r="F441" s="79" t="str">
        <f t="shared" si="47"/>
        <v/>
      </c>
      <c r="G441" s="70" t="str">
        <f t="shared" si="48"/>
        <v/>
      </c>
    </row>
    <row r="442" spans="1:7" x14ac:dyDescent="0.35">
      <c r="A442" s="78" t="str">
        <f t="shared" si="42"/>
        <v/>
      </c>
      <c r="B442" s="72" t="str">
        <f t="shared" si="43"/>
        <v/>
      </c>
      <c r="C442" s="70" t="str">
        <f t="shared" si="44"/>
        <v/>
      </c>
      <c r="D442" s="79" t="str">
        <f t="shared" si="45"/>
        <v/>
      </c>
      <c r="E442" s="79" t="str">
        <f t="shared" si="46"/>
        <v/>
      </c>
      <c r="F442" s="79" t="str">
        <f t="shared" si="47"/>
        <v/>
      </c>
      <c r="G442" s="70" t="str">
        <f t="shared" si="48"/>
        <v/>
      </c>
    </row>
    <row r="443" spans="1:7" x14ac:dyDescent="0.35">
      <c r="A443" s="78" t="str">
        <f t="shared" si="42"/>
        <v/>
      </c>
      <c r="B443" s="72" t="str">
        <f t="shared" si="43"/>
        <v/>
      </c>
      <c r="C443" s="70" t="str">
        <f t="shared" si="44"/>
        <v/>
      </c>
      <c r="D443" s="79" t="str">
        <f t="shared" si="45"/>
        <v/>
      </c>
      <c r="E443" s="79" t="str">
        <f t="shared" si="46"/>
        <v/>
      </c>
      <c r="F443" s="79" t="str">
        <f t="shared" si="47"/>
        <v/>
      </c>
      <c r="G443" s="70" t="str">
        <f t="shared" si="48"/>
        <v/>
      </c>
    </row>
    <row r="444" spans="1:7" x14ac:dyDescent="0.35">
      <c r="A444" s="78" t="str">
        <f t="shared" si="42"/>
        <v/>
      </c>
      <c r="B444" s="72" t="str">
        <f t="shared" si="43"/>
        <v/>
      </c>
      <c r="C444" s="70" t="str">
        <f t="shared" si="44"/>
        <v/>
      </c>
      <c r="D444" s="79" t="str">
        <f t="shared" si="45"/>
        <v/>
      </c>
      <c r="E444" s="79" t="str">
        <f t="shared" si="46"/>
        <v/>
      </c>
      <c r="F444" s="79" t="str">
        <f t="shared" si="47"/>
        <v/>
      </c>
      <c r="G444" s="70" t="str">
        <f t="shared" si="48"/>
        <v/>
      </c>
    </row>
    <row r="445" spans="1:7" x14ac:dyDescent="0.35">
      <c r="A445" s="78" t="str">
        <f t="shared" si="42"/>
        <v/>
      </c>
      <c r="B445" s="72" t="str">
        <f t="shared" si="43"/>
        <v/>
      </c>
      <c r="C445" s="70" t="str">
        <f t="shared" si="44"/>
        <v/>
      </c>
      <c r="D445" s="79" t="str">
        <f t="shared" si="45"/>
        <v/>
      </c>
      <c r="E445" s="79" t="str">
        <f t="shared" si="46"/>
        <v/>
      </c>
      <c r="F445" s="79" t="str">
        <f t="shared" si="47"/>
        <v/>
      </c>
      <c r="G445" s="70" t="str">
        <f t="shared" si="48"/>
        <v/>
      </c>
    </row>
    <row r="446" spans="1:7" x14ac:dyDescent="0.35">
      <c r="A446" s="78" t="str">
        <f t="shared" si="42"/>
        <v/>
      </c>
      <c r="B446" s="72" t="str">
        <f t="shared" si="43"/>
        <v/>
      </c>
      <c r="C446" s="70" t="str">
        <f t="shared" si="44"/>
        <v/>
      </c>
      <c r="D446" s="79" t="str">
        <f t="shared" si="45"/>
        <v/>
      </c>
      <c r="E446" s="79" t="str">
        <f t="shared" si="46"/>
        <v/>
      </c>
      <c r="F446" s="79" t="str">
        <f t="shared" si="47"/>
        <v/>
      </c>
      <c r="G446" s="70" t="str">
        <f t="shared" si="48"/>
        <v/>
      </c>
    </row>
    <row r="447" spans="1:7" x14ac:dyDescent="0.35">
      <c r="A447" s="78" t="str">
        <f t="shared" si="42"/>
        <v/>
      </c>
      <c r="B447" s="72" t="str">
        <f t="shared" si="43"/>
        <v/>
      </c>
      <c r="C447" s="70" t="str">
        <f t="shared" si="44"/>
        <v/>
      </c>
      <c r="D447" s="79" t="str">
        <f t="shared" si="45"/>
        <v/>
      </c>
      <c r="E447" s="79" t="str">
        <f t="shared" si="46"/>
        <v/>
      </c>
      <c r="F447" s="79" t="str">
        <f t="shared" si="47"/>
        <v/>
      </c>
      <c r="G447" s="70" t="str">
        <f t="shared" si="48"/>
        <v/>
      </c>
    </row>
    <row r="448" spans="1:7" x14ac:dyDescent="0.35">
      <c r="A448" s="78" t="str">
        <f t="shared" si="42"/>
        <v/>
      </c>
      <c r="B448" s="72" t="str">
        <f t="shared" si="43"/>
        <v/>
      </c>
      <c r="C448" s="70" t="str">
        <f t="shared" si="44"/>
        <v/>
      </c>
      <c r="D448" s="79" t="str">
        <f t="shared" si="45"/>
        <v/>
      </c>
      <c r="E448" s="79" t="str">
        <f t="shared" si="46"/>
        <v/>
      </c>
      <c r="F448" s="79" t="str">
        <f t="shared" si="47"/>
        <v/>
      </c>
      <c r="G448" s="70" t="str">
        <f t="shared" si="48"/>
        <v/>
      </c>
    </row>
    <row r="449" spans="1:7" x14ac:dyDescent="0.35">
      <c r="A449" s="78" t="str">
        <f t="shared" si="42"/>
        <v/>
      </c>
      <c r="B449" s="72" t="str">
        <f t="shared" si="43"/>
        <v/>
      </c>
      <c r="C449" s="70" t="str">
        <f t="shared" si="44"/>
        <v/>
      </c>
      <c r="D449" s="79" t="str">
        <f t="shared" si="45"/>
        <v/>
      </c>
      <c r="E449" s="79" t="str">
        <f t="shared" si="46"/>
        <v/>
      </c>
      <c r="F449" s="79" t="str">
        <f t="shared" si="47"/>
        <v/>
      </c>
      <c r="G449" s="70" t="str">
        <f t="shared" si="48"/>
        <v/>
      </c>
    </row>
    <row r="450" spans="1:7" x14ac:dyDescent="0.35">
      <c r="A450" s="78" t="str">
        <f t="shared" si="42"/>
        <v/>
      </c>
      <c r="B450" s="72" t="str">
        <f t="shared" si="43"/>
        <v/>
      </c>
      <c r="C450" s="70" t="str">
        <f t="shared" si="44"/>
        <v/>
      </c>
      <c r="D450" s="79" t="str">
        <f t="shared" si="45"/>
        <v/>
      </c>
      <c r="E450" s="79" t="str">
        <f t="shared" si="46"/>
        <v/>
      </c>
      <c r="F450" s="79" t="str">
        <f t="shared" si="47"/>
        <v/>
      </c>
      <c r="G450" s="70" t="str">
        <f t="shared" si="48"/>
        <v/>
      </c>
    </row>
    <row r="451" spans="1:7" x14ac:dyDescent="0.35">
      <c r="A451" s="78" t="str">
        <f t="shared" si="42"/>
        <v/>
      </c>
      <c r="B451" s="72" t="str">
        <f t="shared" si="43"/>
        <v/>
      </c>
      <c r="C451" s="70" t="str">
        <f t="shared" si="44"/>
        <v/>
      </c>
      <c r="D451" s="79" t="str">
        <f t="shared" si="45"/>
        <v/>
      </c>
      <c r="E451" s="79" t="str">
        <f t="shared" si="46"/>
        <v/>
      </c>
      <c r="F451" s="79" t="str">
        <f t="shared" si="47"/>
        <v/>
      </c>
      <c r="G451" s="70" t="str">
        <f t="shared" si="48"/>
        <v/>
      </c>
    </row>
    <row r="452" spans="1:7" x14ac:dyDescent="0.35">
      <c r="A452" s="78" t="str">
        <f t="shared" si="42"/>
        <v/>
      </c>
      <c r="B452" s="72" t="str">
        <f t="shared" si="43"/>
        <v/>
      </c>
      <c r="C452" s="70" t="str">
        <f t="shared" si="44"/>
        <v/>
      </c>
      <c r="D452" s="79" t="str">
        <f t="shared" si="45"/>
        <v/>
      </c>
      <c r="E452" s="79" t="str">
        <f t="shared" si="46"/>
        <v/>
      </c>
      <c r="F452" s="79" t="str">
        <f t="shared" si="47"/>
        <v/>
      </c>
      <c r="G452" s="70" t="str">
        <f t="shared" si="48"/>
        <v/>
      </c>
    </row>
    <row r="453" spans="1:7" x14ac:dyDescent="0.35">
      <c r="A453" s="78" t="str">
        <f t="shared" si="42"/>
        <v/>
      </c>
      <c r="B453" s="72" t="str">
        <f t="shared" si="43"/>
        <v/>
      </c>
      <c r="C453" s="70" t="str">
        <f t="shared" si="44"/>
        <v/>
      </c>
      <c r="D453" s="79" t="str">
        <f t="shared" si="45"/>
        <v/>
      </c>
      <c r="E453" s="79" t="str">
        <f t="shared" si="46"/>
        <v/>
      </c>
      <c r="F453" s="79" t="str">
        <f t="shared" si="47"/>
        <v/>
      </c>
      <c r="G453" s="70" t="str">
        <f t="shared" si="48"/>
        <v/>
      </c>
    </row>
    <row r="454" spans="1:7" x14ac:dyDescent="0.35">
      <c r="A454" s="78" t="str">
        <f t="shared" si="42"/>
        <v/>
      </c>
      <c r="B454" s="72" t="str">
        <f t="shared" si="43"/>
        <v/>
      </c>
      <c r="C454" s="70" t="str">
        <f t="shared" si="44"/>
        <v/>
      </c>
      <c r="D454" s="79" t="str">
        <f t="shared" si="45"/>
        <v/>
      </c>
      <c r="E454" s="79" t="str">
        <f t="shared" si="46"/>
        <v/>
      </c>
      <c r="F454" s="79" t="str">
        <f t="shared" si="47"/>
        <v/>
      </c>
      <c r="G454" s="70" t="str">
        <f t="shared" si="48"/>
        <v/>
      </c>
    </row>
    <row r="455" spans="1:7" x14ac:dyDescent="0.35">
      <c r="A455" s="78" t="str">
        <f t="shared" si="42"/>
        <v/>
      </c>
      <c r="B455" s="72" t="str">
        <f t="shared" si="43"/>
        <v/>
      </c>
      <c r="C455" s="70" t="str">
        <f t="shared" si="44"/>
        <v/>
      </c>
      <c r="D455" s="79" t="str">
        <f t="shared" si="45"/>
        <v/>
      </c>
      <c r="E455" s="79" t="str">
        <f t="shared" si="46"/>
        <v/>
      </c>
      <c r="F455" s="79" t="str">
        <f t="shared" si="47"/>
        <v/>
      </c>
      <c r="G455" s="70" t="str">
        <f t="shared" si="48"/>
        <v/>
      </c>
    </row>
    <row r="456" spans="1:7" x14ac:dyDescent="0.35">
      <c r="A456" s="78" t="str">
        <f t="shared" si="42"/>
        <v/>
      </c>
      <c r="B456" s="72" t="str">
        <f t="shared" si="43"/>
        <v/>
      </c>
      <c r="C456" s="70" t="str">
        <f t="shared" si="44"/>
        <v/>
      </c>
      <c r="D456" s="79" t="str">
        <f t="shared" si="45"/>
        <v/>
      </c>
      <c r="E456" s="79" t="str">
        <f t="shared" si="46"/>
        <v/>
      </c>
      <c r="F456" s="79" t="str">
        <f t="shared" si="47"/>
        <v/>
      </c>
      <c r="G456" s="70" t="str">
        <f t="shared" si="48"/>
        <v/>
      </c>
    </row>
    <row r="457" spans="1:7" x14ac:dyDescent="0.35">
      <c r="A457" s="78" t="str">
        <f t="shared" si="42"/>
        <v/>
      </c>
      <c r="B457" s="72" t="str">
        <f t="shared" si="43"/>
        <v/>
      </c>
      <c r="C457" s="70" t="str">
        <f t="shared" si="44"/>
        <v/>
      </c>
      <c r="D457" s="79" t="str">
        <f t="shared" si="45"/>
        <v/>
      </c>
      <c r="E457" s="79" t="str">
        <f t="shared" si="46"/>
        <v/>
      </c>
      <c r="F457" s="79" t="str">
        <f t="shared" si="47"/>
        <v/>
      </c>
      <c r="G457" s="70" t="str">
        <f t="shared" si="48"/>
        <v/>
      </c>
    </row>
    <row r="458" spans="1:7" x14ac:dyDescent="0.35">
      <c r="A458" s="78" t="str">
        <f t="shared" si="42"/>
        <v/>
      </c>
      <c r="B458" s="72" t="str">
        <f t="shared" si="43"/>
        <v/>
      </c>
      <c r="C458" s="70" t="str">
        <f t="shared" si="44"/>
        <v/>
      </c>
      <c r="D458" s="79" t="str">
        <f t="shared" si="45"/>
        <v/>
      </c>
      <c r="E458" s="79" t="str">
        <f t="shared" si="46"/>
        <v/>
      </c>
      <c r="F458" s="79" t="str">
        <f t="shared" si="47"/>
        <v/>
      </c>
      <c r="G458" s="70" t="str">
        <f t="shared" si="48"/>
        <v/>
      </c>
    </row>
    <row r="459" spans="1:7" x14ac:dyDescent="0.35">
      <c r="A459" s="78" t="str">
        <f t="shared" ref="A459:A500" si="49">IF(B459="","",EDATE(A458,1))</f>
        <v/>
      </c>
      <c r="B459" s="72" t="str">
        <f t="shared" ref="B459:B500" si="50">IF(B458="","",IF(SUM(B458)+1&lt;=$E$7,SUM(B458)+1,""))</f>
        <v/>
      </c>
      <c r="C459" s="70" t="str">
        <f t="shared" ref="C459:C500" si="51">IF(B459="","",G458)</f>
        <v/>
      </c>
      <c r="D459" s="79" t="str">
        <f t="shared" ref="D459:D500" si="52">IF(B459="","",IPMT($E$11/12,B459,$E$7,-$E$8,$E$9,0))</f>
        <v/>
      </c>
      <c r="E459" s="79" t="str">
        <f t="shared" ref="E459:E500" si="53">IF(B459="","",PPMT($E$11/12,B459,$E$7,-$E$8,$E$9,0))</f>
        <v/>
      </c>
      <c r="F459" s="79" t="str">
        <f t="shared" ref="F459:F500" si="54">IF(B459="","",SUM(D459:E459))</f>
        <v/>
      </c>
      <c r="G459" s="70" t="str">
        <f t="shared" ref="G459:G500" si="55">IF(B459="","",SUM(C459)-SUM(E459))</f>
        <v/>
      </c>
    </row>
    <row r="460" spans="1:7" x14ac:dyDescent="0.3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3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3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3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3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3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3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3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35">
      <c r="A468" s="78" t="str">
        <f t="shared" si="49"/>
        <v/>
      </c>
      <c r="B468" s="72" t="str">
        <f t="shared" si="50"/>
        <v/>
      </c>
      <c r="C468" s="70" t="str">
        <f t="shared" si="51"/>
        <v/>
      </c>
      <c r="D468" s="79" t="str">
        <f t="shared" si="52"/>
        <v/>
      </c>
      <c r="E468" s="79" t="str">
        <f t="shared" si="53"/>
        <v/>
      </c>
      <c r="F468" s="79" t="str">
        <f t="shared" si="54"/>
        <v/>
      </c>
      <c r="G468" s="70" t="str">
        <f t="shared" si="55"/>
        <v/>
      </c>
    </row>
    <row r="469" spans="1:7" x14ac:dyDescent="0.35">
      <c r="A469" s="78" t="str">
        <f t="shared" si="49"/>
        <v/>
      </c>
      <c r="B469" s="72" t="str">
        <f t="shared" si="50"/>
        <v/>
      </c>
      <c r="C469" s="70" t="str">
        <f t="shared" si="51"/>
        <v/>
      </c>
      <c r="D469" s="79" t="str">
        <f t="shared" si="52"/>
        <v/>
      </c>
      <c r="E469" s="79" t="str">
        <f t="shared" si="53"/>
        <v/>
      </c>
      <c r="F469" s="79" t="str">
        <f t="shared" si="54"/>
        <v/>
      </c>
      <c r="G469" s="70" t="str">
        <f t="shared" si="55"/>
        <v/>
      </c>
    </row>
    <row r="470" spans="1:7" x14ac:dyDescent="0.35">
      <c r="A470" s="78" t="str">
        <f t="shared" si="49"/>
        <v/>
      </c>
      <c r="B470" s="72" t="str">
        <f t="shared" si="50"/>
        <v/>
      </c>
      <c r="C470" s="70" t="str">
        <f t="shared" si="51"/>
        <v/>
      </c>
      <c r="D470" s="79" t="str">
        <f t="shared" si="52"/>
        <v/>
      </c>
      <c r="E470" s="79" t="str">
        <f t="shared" si="53"/>
        <v/>
      </c>
      <c r="F470" s="79" t="str">
        <f t="shared" si="54"/>
        <v/>
      </c>
      <c r="G470" s="70" t="str">
        <f t="shared" si="55"/>
        <v/>
      </c>
    </row>
    <row r="471" spans="1:7" x14ac:dyDescent="0.35">
      <c r="A471" s="78" t="str">
        <f t="shared" si="49"/>
        <v/>
      </c>
      <c r="B471" s="72" t="str">
        <f t="shared" si="50"/>
        <v/>
      </c>
      <c r="C471" s="70" t="str">
        <f t="shared" si="51"/>
        <v/>
      </c>
      <c r="D471" s="79" t="str">
        <f t="shared" si="52"/>
        <v/>
      </c>
      <c r="E471" s="79" t="str">
        <f t="shared" si="53"/>
        <v/>
      </c>
      <c r="F471" s="79" t="str">
        <f t="shared" si="54"/>
        <v/>
      </c>
      <c r="G471" s="70" t="str">
        <f t="shared" si="55"/>
        <v/>
      </c>
    </row>
    <row r="472" spans="1:7" x14ac:dyDescent="0.35">
      <c r="A472" s="78" t="str">
        <f t="shared" si="49"/>
        <v/>
      </c>
      <c r="B472" s="72" t="str">
        <f t="shared" si="50"/>
        <v/>
      </c>
      <c r="C472" s="70" t="str">
        <f t="shared" si="51"/>
        <v/>
      </c>
      <c r="D472" s="79" t="str">
        <f t="shared" si="52"/>
        <v/>
      </c>
      <c r="E472" s="79" t="str">
        <f t="shared" si="53"/>
        <v/>
      </c>
      <c r="F472" s="79" t="str">
        <f t="shared" si="54"/>
        <v/>
      </c>
      <c r="G472" s="70" t="str">
        <f t="shared" si="55"/>
        <v/>
      </c>
    </row>
    <row r="473" spans="1:7" x14ac:dyDescent="0.35">
      <c r="A473" s="78" t="str">
        <f t="shared" si="49"/>
        <v/>
      </c>
      <c r="B473" s="72" t="str">
        <f t="shared" si="50"/>
        <v/>
      </c>
      <c r="C473" s="70" t="str">
        <f t="shared" si="51"/>
        <v/>
      </c>
      <c r="D473" s="79" t="str">
        <f t="shared" si="52"/>
        <v/>
      </c>
      <c r="E473" s="79" t="str">
        <f t="shared" si="53"/>
        <v/>
      </c>
      <c r="F473" s="79" t="str">
        <f t="shared" si="54"/>
        <v/>
      </c>
      <c r="G473" s="70" t="str">
        <f t="shared" si="55"/>
        <v/>
      </c>
    </row>
    <row r="474" spans="1:7" x14ac:dyDescent="0.35">
      <c r="A474" s="78" t="str">
        <f t="shared" si="49"/>
        <v/>
      </c>
      <c r="B474" s="72" t="str">
        <f t="shared" si="50"/>
        <v/>
      </c>
      <c r="C474" s="70" t="str">
        <f t="shared" si="51"/>
        <v/>
      </c>
      <c r="D474" s="79" t="str">
        <f t="shared" si="52"/>
        <v/>
      </c>
      <c r="E474" s="79" t="str">
        <f t="shared" si="53"/>
        <v/>
      </c>
      <c r="F474" s="79" t="str">
        <f t="shared" si="54"/>
        <v/>
      </c>
      <c r="G474" s="70" t="str">
        <f t="shared" si="55"/>
        <v/>
      </c>
    </row>
    <row r="475" spans="1:7" x14ac:dyDescent="0.35">
      <c r="A475" s="78" t="str">
        <f t="shared" si="49"/>
        <v/>
      </c>
      <c r="B475" s="72" t="str">
        <f t="shared" si="50"/>
        <v/>
      </c>
      <c r="C475" s="70" t="str">
        <f t="shared" si="51"/>
        <v/>
      </c>
      <c r="D475" s="79" t="str">
        <f t="shared" si="52"/>
        <v/>
      </c>
      <c r="E475" s="79" t="str">
        <f t="shared" si="53"/>
        <v/>
      </c>
      <c r="F475" s="79" t="str">
        <f t="shared" si="54"/>
        <v/>
      </c>
      <c r="G475" s="70" t="str">
        <f t="shared" si="55"/>
        <v/>
      </c>
    </row>
    <row r="476" spans="1:7" x14ac:dyDescent="0.35">
      <c r="A476" s="78" t="str">
        <f t="shared" si="49"/>
        <v/>
      </c>
      <c r="B476" s="72" t="str">
        <f t="shared" si="50"/>
        <v/>
      </c>
      <c r="C476" s="70" t="str">
        <f t="shared" si="51"/>
        <v/>
      </c>
      <c r="D476" s="79" t="str">
        <f t="shared" si="52"/>
        <v/>
      </c>
      <c r="E476" s="79" t="str">
        <f t="shared" si="53"/>
        <v/>
      </c>
      <c r="F476" s="79" t="str">
        <f t="shared" si="54"/>
        <v/>
      </c>
      <c r="G476" s="70" t="str">
        <f t="shared" si="55"/>
        <v/>
      </c>
    </row>
    <row r="477" spans="1:7" x14ac:dyDescent="0.35">
      <c r="A477" s="78" t="str">
        <f t="shared" si="49"/>
        <v/>
      </c>
      <c r="B477" s="72" t="str">
        <f t="shared" si="50"/>
        <v/>
      </c>
      <c r="C477" s="70" t="str">
        <f t="shared" si="51"/>
        <v/>
      </c>
      <c r="D477" s="79" t="str">
        <f t="shared" si="52"/>
        <v/>
      </c>
      <c r="E477" s="79" t="str">
        <f t="shared" si="53"/>
        <v/>
      </c>
      <c r="F477" s="79" t="str">
        <f t="shared" si="54"/>
        <v/>
      </c>
      <c r="G477" s="70" t="str">
        <f t="shared" si="55"/>
        <v/>
      </c>
    </row>
    <row r="478" spans="1:7" x14ac:dyDescent="0.35">
      <c r="A478" s="78" t="str">
        <f t="shared" si="49"/>
        <v/>
      </c>
      <c r="B478" s="72" t="str">
        <f t="shared" si="50"/>
        <v/>
      </c>
      <c r="C478" s="70" t="str">
        <f t="shared" si="51"/>
        <v/>
      </c>
      <c r="D478" s="79" t="str">
        <f t="shared" si="52"/>
        <v/>
      </c>
      <c r="E478" s="79" t="str">
        <f t="shared" si="53"/>
        <v/>
      </c>
      <c r="F478" s="79" t="str">
        <f t="shared" si="54"/>
        <v/>
      </c>
      <c r="G478" s="70" t="str">
        <f t="shared" si="55"/>
        <v/>
      </c>
    </row>
    <row r="479" spans="1:7" x14ac:dyDescent="0.35">
      <c r="A479" s="78" t="str">
        <f t="shared" si="49"/>
        <v/>
      </c>
      <c r="B479" s="72" t="str">
        <f t="shared" si="50"/>
        <v/>
      </c>
      <c r="C479" s="70" t="str">
        <f t="shared" si="51"/>
        <v/>
      </c>
      <c r="D479" s="79" t="str">
        <f t="shared" si="52"/>
        <v/>
      </c>
      <c r="E479" s="79" t="str">
        <f t="shared" si="53"/>
        <v/>
      </c>
      <c r="F479" s="79" t="str">
        <f t="shared" si="54"/>
        <v/>
      </c>
      <c r="G479" s="70" t="str">
        <f t="shared" si="55"/>
        <v/>
      </c>
    </row>
    <row r="480" spans="1:7" x14ac:dyDescent="0.35">
      <c r="A480" s="78" t="str">
        <f t="shared" si="49"/>
        <v/>
      </c>
      <c r="B480" s="72" t="str">
        <f t="shared" si="50"/>
        <v/>
      </c>
      <c r="C480" s="70" t="str">
        <f t="shared" si="51"/>
        <v/>
      </c>
      <c r="D480" s="79" t="str">
        <f t="shared" si="52"/>
        <v/>
      </c>
      <c r="E480" s="79" t="str">
        <f t="shared" si="53"/>
        <v/>
      </c>
      <c r="F480" s="79" t="str">
        <f t="shared" si="54"/>
        <v/>
      </c>
      <c r="G480" s="70" t="str">
        <f t="shared" si="55"/>
        <v/>
      </c>
    </row>
    <row r="481" spans="1:7" x14ac:dyDescent="0.35">
      <c r="A481" s="78" t="str">
        <f t="shared" si="49"/>
        <v/>
      </c>
      <c r="B481" s="72" t="str">
        <f t="shared" si="50"/>
        <v/>
      </c>
      <c r="C481" s="70" t="str">
        <f t="shared" si="51"/>
        <v/>
      </c>
      <c r="D481" s="79" t="str">
        <f t="shared" si="52"/>
        <v/>
      </c>
      <c r="E481" s="79" t="str">
        <f t="shared" si="53"/>
        <v/>
      </c>
      <c r="F481" s="79" t="str">
        <f t="shared" si="54"/>
        <v/>
      </c>
      <c r="G481" s="70" t="str">
        <f t="shared" si="55"/>
        <v/>
      </c>
    </row>
    <row r="482" spans="1:7" x14ac:dyDescent="0.35">
      <c r="A482" s="78" t="str">
        <f t="shared" si="49"/>
        <v/>
      </c>
      <c r="B482" s="72" t="str">
        <f t="shared" si="50"/>
        <v/>
      </c>
      <c r="C482" s="70" t="str">
        <f t="shared" si="51"/>
        <v/>
      </c>
      <c r="D482" s="79" t="str">
        <f t="shared" si="52"/>
        <v/>
      </c>
      <c r="E482" s="79" t="str">
        <f t="shared" si="53"/>
        <v/>
      </c>
      <c r="F482" s="79" t="str">
        <f t="shared" si="54"/>
        <v/>
      </c>
      <c r="G482" s="70" t="str">
        <f t="shared" si="55"/>
        <v/>
      </c>
    </row>
    <row r="483" spans="1:7" x14ac:dyDescent="0.35">
      <c r="A483" s="78" t="str">
        <f t="shared" si="49"/>
        <v/>
      </c>
      <c r="B483" s="72" t="str">
        <f t="shared" si="50"/>
        <v/>
      </c>
      <c r="C483" s="70" t="str">
        <f t="shared" si="51"/>
        <v/>
      </c>
      <c r="D483" s="79" t="str">
        <f t="shared" si="52"/>
        <v/>
      </c>
      <c r="E483" s="79" t="str">
        <f t="shared" si="53"/>
        <v/>
      </c>
      <c r="F483" s="79" t="str">
        <f t="shared" si="54"/>
        <v/>
      </c>
      <c r="G483" s="70" t="str">
        <f t="shared" si="55"/>
        <v/>
      </c>
    </row>
    <row r="484" spans="1:7" x14ac:dyDescent="0.35">
      <c r="A484" s="78" t="str">
        <f t="shared" si="49"/>
        <v/>
      </c>
      <c r="B484" s="72" t="str">
        <f t="shared" si="50"/>
        <v/>
      </c>
      <c r="C484" s="70" t="str">
        <f t="shared" si="51"/>
        <v/>
      </c>
      <c r="D484" s="79" t="str">
        <f t="shared" si="52"/>
        <v/>
      </c>
      <c r="E484" s="79" t="str">
        <f t="shared" si="53"/>
        <v/>
      </c>
      <c r="F484" s="79" t="str">
        <f t="shared" si="54"/>
        <v/>
      </c>
      <c r="G484" s="70" t="str">
        <f t="shared" si="55"/>
        <v/>
      </c>
    </row>
    <row r="485" spans="1:7" x14ac:dyDescent="0.35">
      <c r="A485" s="78" t="str">
        <f t="shared" si="49"/>
        <v/>
      </c>
      <c r="B485" s="72" t="str">
        <f t="shared" si="50"/>
        <v/>
      </c>
      <c r="C485" s="70" t="str">
        <f t="shared" si="51"/>
        <v/>
      </c>
      <c r="D485" s="79" t="str">
        <f t="shared" si="52"/>
        <v/>
      </c>
      <c r="E485" s="79" t="str">
        <f t="shared" si="53"/>
        <v/>
      </c>
      <c r="F485" s="79" t="str">
        <f t="shared" si="54"/>
        <v/>
      </c>
      <c r="G485" s="70" t="str">
        <f t="shared" si="55"/>
        <v/>
      </c>
    </row>
    <row r="486" spans="1:7" x14ac:dyDescent="0.35">
      <c r="A486" s="78" t="str">
        <f t="shared" si="49"/>
        <v/>
      </c>
      <c r="B486" s="72" t="str">
        <f t="shared" si="50"/>
        <v/>
      </c>
      <c r="C486" s="70" t="str">
        <f t="shared" si="51"/>
        <v/>
      </c>
      <c r="D486" s="79" t="str">
        <f t="shared" si="52"/>
        <v/>
      </c>
      <c r="E486" s="79" t="str">
        <f t="shared" si="53"/>
        <v/>
      </c>
      <c r="F486" s="79" t="str">
        <f t="shared" si="54"/>
        <v/>
      </c>
      <c r="G486" s="70" t="str">
        <f t="shared" si="55"/>
        <v/>
      </c>
    </row>
    <row r="487" spans="1:7" x14ac:dyDescent="0.35">
      <c r="A487" s="78" t="str">
        <f t="shared" si="49"/>
        <v/>
      </c>
      <c r="B487" s="72" t="str">
        <f t="shared" si="50"/>
        <v/>
      </c>
      <c r="C487" s="70" t="str">
        <f t="shared" si="51"/>
        <v/>
      </c>
      <c r="D487" s="79" t="str">
        <f t="shared" si="52"/>
        <v/>
      </c>
      <c r="E487" s="79" t="str">
        <f t="shared" si="53"/>
        <v/>
      </c>
      <c r="F487" s="79" t="str">
        <f t="shared" si="54"/>
        <v/>
      </c>
      <c r="G487" s="70" t="str">
        <f t="shared" si="55"/>
        <v/>
      </c>
    </row>
    <row r="488" spans="1:7" x14ac:dyDescent="0.35">
      <c r="A488" s="78" t="str">
        <f t="shared" si="49"/>
        <v/>
      </c>
      <c r="B488" s="72" t="str">
        <f t="shared" si="50"/>
        <v/>
      </c>
      <c r="C488" s="70" t="str">
        <f t="shared" si="51"/>
        <v/>
      </c>
      <c r="D488" s="79" t="str">
        <f t="shared" si="52"/>
        <v/>
      </c>
      <c r="E488" s="79" t="str">
        <f t="shared" si="53"/>
        <v/>
      </c>
      <c r="F488" s="79" t="str">
        <f t="shared" si="54"/>
        <v/>
      </c>
      <c r="G488" s="70" t="str">
        <f t="shared" si="55"/>
        <v/>
      </c>
    </row>
    <row r="489" spans="1:7" x14ac:dyDescent="0.35">
      <c r="A489" s="78" t="str">
        <f t="shared" si="49"/>
        <v/>
      </c>
      <c r="B489" s="72" t="str">
        <f t="shared" si="50"/>
        <v/>
      </c>
      <c r="C489" s="70" t="str">
        <f t="shared" si="51"/>
        <v/>
      </c>
      <c r="D489" s="79" t="str">
        <f t="shared" si="52"/>
        <v/>
      </c>
      <c r="E489" s="79" t="str">
        <f t="shared" si="53"/>
        <v/>
      </c>
      <c r="F489" s="79" t="str">
        <f t="shared" si="54"/>
        <v/>
      </c>
      <c r="G489" s="70" t="str">
        <f t="shared" si="55"/>
        <v/>
      </c>
    </row>
    <row r="490" spans="1:7" x14ac:dyDescent="0.35">
      <c r="A490" s="78" t="str">
        <f t="shared" si="49"/>
        <v/>
      </c>
      <c r="B490" s="72" t="str">
        <f t="shared" si="50"/>
        <v/>
      </c>
      <c r="C490" s="70" t="str">
        <f t="shared" si="51"/>
        <v/>
      </c>
      <c r="D490" s="79" t="str">
        <f t="shared" si="52"/>
        <v/>
      </c>
      <c r="E490" s="79" t="str">
        <f t="shared" si="53"/>
        <v/>
      </c>
      <c r="F490" s="79" t="str">
        <f t="shared" si="54"/>
        <v/>
      </c>
      <c r="G490" s="70" t="str">
        <f t="shared" si="55"/>
        <v/>
      </c>
    </row>
    <row r="491" spans="1:7" x14ac:dyDescent="0.35">
      <c r="A491" s="78" t="str">
        <f t="shared" si="49"/>
        <v/>
      </c>
      <c r="B491" s="72" t="str">
        <f t="shared" si="50"/>
        <v/>
      </c>
      <c r="C491" s="70" t="str">
        <f t="shared" si="51"/>
        <v/>
      </c>
      <c r="D491" s="79" t="str">
        <f t="shared" si="52"/>
        <v/>
      </c>
      <c r="E491" s="79" t="str">
        <f t="shared" si="53"/>
        <v/>
      </c>
      <c r="F491" s="79" t="str">
        <f t="shared" si="54"/>
        <v/>
      </c>
      <c r="G491" s="70" t="str">
        <f t="shared" si="55"/>
        <v/>
      </c>
    </row>
    <row r="492" spans="1:7" x14ac:dyDescent="0.35">
      <c r="A492" s="78" t="str">
        <f t="shared" si="49"/>
        <v/>
      </c>
      <c r="B492" s="72" t="str">
        <f t="shared" si="50"/>
        <v/>
      </c>
      <c r="C492" s="70" t="str">
        <f t="shared" si="51"/>
        <v/>
      </c>
      <c r="D492" s="79" t="str">
        <f t="shared" si="52"/>
        <v/>
      </c>
      <c r="E492" s="79" t="str">
        <f t="shared" si="53"/>
        <v/>
      </c>
      <c r="F492" s="79" t="str">
        <f t="shared" si="54"/>
        <v/>
      </c>
      <c r="G492" s="70" t="str">
        <f t="shared" si="55"/>
        <v/>
      </c>
    </row>
    <row r="493" spans="1:7" x14ac:dyDescent="0.35">
      <c r="A493" s="78" t="str">
        <f t="shared" si="49"/>
        <v/>
      </c>
      <c r="B493" s="72" t="str">
        <f t="shared" si="50"/>
        <v/>
      </c>
      <c r="C493" s="70" t="str">
        <f t="shared" si="51"/>
        <v/>
      </c>
      <c r="D493" s="79" t="str">
        <f t="shared" si="52"/>
        <v/>
      </c>
      <c r="E493" s="79" t="str">
        <f t="shared" si="53"/>
        <v/>
      </c>
      <c r="F493" s="79" t="str">
        <f t="shared" si="54"/>
        <v/>
      </c>
      <c r="G493" s="70" t="str">
        <f t="shared" si="55"/>
        <v/>
      </c>
    </row>
    <row r="494" spans="1:7" x14ac:dyDescent="0.35">
      <c r="A494" s="78" t="str">
        <f t="shared" si="49"/>
        <v/>
      </c>
      <c r="B494" s="72" t="str">
        <f t="shared" si="50"/>
        <v/>
      </c>
      <c r="C494" s="70" t="str">
        <f t="shared" si="51"/>
        <v/>
      </c>
      <c r="D494" s="79" t="str">
        <f t="shared" si="52"/>
        <v/>
      </c>
      <c r="E494" s="79" t="str">
        <f t="shared" si="53"/>
        <v/>
      </c>
      <c r="F494" s="79" t="str">
        <f t="shared" si="54"/>
        <v/>
      </c>
      <c r="G494" s="70" t="str">
        <f t="shared" si="55"/>
        <v/>
      </c>
    </row>
    <row r="495" spans="1:7" x14ac:dyDescent="0.35">
      <c r="A495" s="78" t="str">
        <f t="shared" si="49"/>
        <v/>
      </c>
      <c r="B495" s="72" t="str">
        <f t="shared" si="50"/>
        <v/>
      </c>
      <c r="C495" s="70" t="str">
        <f t="shared" si="51"/>
        <v/>
      </c>
      <c r="D495" s="79" t="str">
        <f t="shared" si="52"/>
        <v/>
      </c>
      <c r="E495" s="79" t="str">
        <f t="shared" si="53"/>
        <v/>
      </c>
      <c r="F495" s="79" t="str">
        <f t="shared" si="54"/>
        <v/>
      </c>
      <c r="G495" s="70" t="str">
        <f t="shared" si="55"/>
        <v/>
      </c>
    </row>
    <row r="496" spans="1:7" x14ac:dyDescent="0.35">
      <c r="A496" s="78" t="str">
        <f t="shared" si="49"/>
        <v/>
      </c>
      <c r="B496" s="72" t="str">
        <f t="shared" si="50"/>
        <v/>
      </c>
      <c r="C496" s="70" t="str">
        <f t="shared" si="51"/>
        <v/>
      </c>
      <c r="D496" s="79" t="str">
        <f t="shared" si="52"/>
        <v/>
      </c>
      <c r="E496" s="79" t="str">
        <f t="shared" si="53"/>
        <v/>
      </c>
      <c r="F496" s="79" t="str">
        <f t="shared" si="54"/>
        <v/>
      </c>
      <c r="G496" s="70" t="str">
        <f t="shared" si="55"/>
        <v/>
      </c>
    </row>
    <row r="497" spans="1:7" x14ac:dyDescent="0.35">
      <c r="A497" s="78" t="str">
        <f t="shared" si="49"/>
        <v/>
      </c>
      <c r="B497" s="72" t="str">
        <f t="shared" si="50"/>
        <v/>
      </c>
      <c r="C497" s="70" t="str">
        <f t="shared" si="51"/>
        <v/>
      </c>
      <c r="D497" s="79" t="str">
        <f t="shared" si="52"/>
        <v/>
      </c>
      <c r="E497" s="79" t="str">
        <f t="shared" si="53"/>
        <v/>
      </c>
      <c r="F497" s="79" t="str">
        <f t="shared" si="54"/>
        <v/>
      </c>
      <c r="G497" s="70" t="str">
        <f t="shared" si="55"/>
        <v/>
      </c>
    </row>
    <row r="498" spans="1:7" x14ac:dyDescent="0.35">
      <c r="A498" s="78" t="str">
        <f t="shared" si="49"/>
        <v/>
      </c>
      <c r="B498" s="72" t="str">
        <f t="shared" si="50"/>
        <v/>
      </c>
      <c r="C498" s="70" t="str">
        <f t="shared" si="51"/>
        <v/>
      </c>
      <c r="D498" s="79" t="str">
        <f t="shared" si="52"/>
        <v/>
      </c>
      <c r="E498" s="79" t="str">
        <f t="shared" si="53"/>
        <v/>
      </c>
      <c r="F498" s="79" t="str">
        <f t="shared" si="54"/>
        <v/>
      </c>
      <c r="G498" s="70" t="str">
        <f t="shared" si="55"/>
        <v/>
      </c>
    </row>
    <row r="499" spans="1:7" x14ac:dyDescent="0.35">
      <c r="A499" s="78" t="str">
        <f t="shared" si="49"/>
        <v/>
      </c>
      <c r="B499" s="72" t="str">
        <f t="shared" si="50"/>
        <v/>
      </c>
      <c r="C499" s="70" t="str">
        <f t="shared" si="51"/>
        <v/>
      </c>
      <c r="D499" s="79" t="str">
        <f t="shared" si="52"/>
        <v/>
      </c>
      <c r="E499" s="79" t="str">
        <f t="shared" si="53"/>
        <v/>
      </c>
      <c r="F499" s="79" t="str">
        <f t="shared" si="54"/>
        <v/>
      </c>
      <c r="G499" s="70" t="str">
        <f t="shared" si="55"/>
        <v/>
      </c>
    </row>
    <row r="500" spans="1:7" x14ac:dyDescent="0.35">
      <c r="A500" s="78" t="str">
        <f t="shared" si="49"/>
        <v/>
      </c>
      <c r="B500" s="72" t="str">
        <f t="shared" si="50"/>
        <v/>
      </c>
      <c r="C500" s="70" t="str">
        <f t="shared" si="51"/>
        <v/>
      </c>
      <c r="D500" s="79" t="str">
        <f t="shared" si="52"/>
        <v/>
      </c>
      <c r="E500" s="79" t="str">
        <f t="shared" si="53"/>
        <v/>
      </c>
      <c r="F500" s="79" t="str">
        <f t="shared" si="54"/>
        <v/>
      </c>
      <c r="G500" s="70" t="str">
        <f t="shared" si="55"/>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070F-D8F1-43CA-BC8A-3B1518958898}">
  <dimension ref="A1:M500"/>
  <sheetViews>
    <sheetView workbookViewId="0">
      <selection activeCell="B4" sqref="B4"/>
    </sheetView>
  </sheetViews>
  <sheetFormatPr defaultColWidth="9.1796875" defaultRowHeight="14.5" x14ac:dyDescent="0.35"/>
  <cols>
    <col min="1" max="1" width="9.1796875" style="73"/>
    <col min="2" max="2" width="7.81640625" style="73" customWidth="1"/>
    <col min="3" max="3" width="14.54296875" style="73" customWidth="1"/>
    <col min="4" max="4" width="14.453125" style="73" customWidth="1"/>
    <col min="5" max="6" width="14.54296875" style="73" customWidth="1"/>
    <col min="7" max="7" width="14.54296875" style="87" customWidth="1"/>
    <col min="8" max="16384" width="9.1796875" style="73"/>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105" t="s">
        <v>46</v>
      </c>
      <c r="C4" s="106"/>
      <c r="D4" s="106"/>
      <c r="E4" s="67"/>
      <c r="F4" s="107" t="s">
        <v>4</v>
      </c>
      <c r="G4" s="108"/>
      <c r="K4" s="87"/>
      <c r="L4" s="86"/>
    </row>
    <row r="5" spans="1:13" x14ac:dyDescent="0.35">
      <c r="A5" s="65"/>
      <c r="B5" s="106"/>
      <c r="C5" s="106"/>
      <c r="D5" s="106"/>
      <c r="E5" s="106"/>
      <c r="F5" s="109"/>
      <c r="G5" s="106"/>
      <c r="K5" s="85"/>
      <c r="L5" s="86"/>
    </row>
    <row r="6" spans="1:13" x14ac:dyDescent="0.35">
      <c r="A6" s="65"/>
      <c r="B6" s="110" t="s">
        <v>47</v>
      </c>
      <c r="C6" s="111"/>
      <c r="D6" s="112"/>
      <c r="E6" s="113">
        <v>45931</v>
      </c>
      <c r="F6" s="114"/>
      <c r="G6" s="106"/>
      <c r="K6" s="80"/>
      <c r="L6" s="80"/>
    </row>
    <row r="7" spans="1:13" x14ac:dyDescent="0.35">
      <c r="A7" s="65"/>
      <c r="B7" s="115" t="s">
        <v>48</v>
      </c>
      <c r="C7" s="67"/>
      <c r="D7" s="116"/>
      <c r="E7" s="117">
        <v>120</v>
      </c>
      <c r="F7" s="118" t="s">
        <v>49</v>
      </c>
      <c r="G7" s="106"/>
      <c r="K7" s="82"/>
      <c r="L7" s="82"/>
    </row>
    <row r="8" spans="1:13" x14ac:dyDescent="0.35">
      <c r="A8" s="65"/>
      <c r="B8" s="115" t="s">
        <v>53</v>
      </c>
      <c r="C8" s="67"/>
      <c r="D8" s="119">
        <f>E6-1</f>
        <v>45930</v>
      </c>
      <c r="E8" s="120">
        <v>254450.26225605217</v>
      </c>
      <c r="F8" s="118" t="s">
        <v>51</v>
      </c>
      <c r="G8" s="106"/>
      <c r="K8" s="82"/>
      <c r="L8" s="82"/>
    </row>
    <row r="9" spans="1:13" x14ac:dyDescent="0.35">
      <c r="A9" s="65"/>
      <c r="B9" s="115" t="s">
        <v>54</v>
      </c>
      <c r="C9" s="67"/>
      <c r="D9" s="119">
        <f>EOMONTH(D8,E7)</f>
        <v>49582</v>
      </c>
      <c r="E9" s="120">
        <v>0</v>
      </c>
      <c r="F9" s="118" t="s">
        <v>51</v>
      </c>
      <c r="G9" s="121"/>
      <c r="K9" s="82"/>
      <c r="L9" s="82"/>
    </row>
    <row r="10" spans="1:13" x14ac:dyDescent="0.35">
      <c r="A10" s="65"/>
      <c r="B10" s="115" t="s">
        <v>52</v>
      </c>
      <c r="C10" s="67"/>
      <c r="D10" s="116"/>
      <c r="E10" s="122">
        <v>1</v>
      </c>
      <c r="F10" s="118"/>
      <c r="G10" s="106"/>
      <c r="K10" s="83"/>
      <c r="L10" s="83"/>
    </row>
    <row r="11" spans="1:13" x14ac:dyDescent="0.35">
      <c r="A11" s="65"/>
      <c r="B11" s="123" t="s">
        <v>75</v>
      </c>
      <c r="C11" s="124"/>
      <c r="D11" s="125"/>
      <c r="E11" s="126">
        <v>5.8000000000000003E-2</v>
      </c>
      <c r="F11" s="127"/>
      <c r="G11" s="106"/>
      <c r="K11" s="82"/>
      <c r="L11" s="82"/>
      <c r="M11" s="83"/>
    </row>
    <row r="12" spans="1:13" x14ac:dyDescent="0.35">
      <c r="A12" s="65"/>
      <c r="B12" s="74"/>
      <c r="C12" s="72"/>
      <c r="E12" s="76"/>
      <c r="F12" s="74"/>
      <c r="G12" s="75"/>
      <c r="K12" s="82"/>
      <c r="L12" s="82"/>
      <c r="M12" s="83"/>
    </row>
    <row r="13" spans="1:13" x14ac:dyDescent="0.35">
      <c r="G13" s="73"/>
      <c r="K13" s="82"/>
      <c r="L13" s="82"/>
      <c r="M13" s="83"/>
    </row>
    <row r="14" spans="1:13" ht="15" thickBot="1" x14ac:dyDescent="0.4">
      <c r="A14" s="77" t="s">
        <v>55</v>
      </c>
      <c r="B14" s="77" t="s">
        <v>56</v>
      </c>
      <c r="C14" s="77" t="s">
        <v>57</v>
      </c>
      <c r="D14" s="77" t="s">
        <v>58</v>
      </c>
      <c r="E14" s="77" t="s">
        <v>59</v>
      </c>
      <c r="F14" s="77" t="s">
        <v>60</v>
      </c>
      <c r="G14" s="77" t="s">
        <v>61</v>
      </c>
      <c r="K14" s="82"/>
      <c r="L14" s="82"/>
      <c r="M14" s="83"/>
    </row>
    <row r="15" spans="1:13" x14ac:dyDescent="0.35">
      <c r="A15" s="78">
        <f>IF(B15="","",E6)</f>
        <v>45931</v>
      </c>
      <c r="B15" s="72">
        <f>IF(E7&gt;0,1,"")</f>
        <v>1</v>
      </c>
      <c r="C15" s="70">
        <f>IF(B15="","",E8)</f>
        <v>254450.26225605217</v>
      </c>
      <c r="D15" s="79">
        <f>IF(B15="","",IPMT($E$11/12,B15,$E$7,-$E$8,$E$9,0))</f>
        <v>1229.8429342375855</v>
      </c>
      <c r="E15" s="79">
        <f>IF(B15="","",PPMT($E$11/12,B15,$E$7,-$E$8,$E$9,0))</f>
        <v>1569.5885741733105</v>
      </c>
      <c r="F15" s="79">
        <f>IF(B15="","",SUM(D15:E15))</f>
        <v>2799.4315084108957</v>
      </c>
      <c r="G15" s="70">
        <f>IF(B15="","",SUM(C15)-SUM(E15))</f>
        <v>252880.67368187886</v>
      </c>
      <c r="K15" s="82"/>
      <c r="L15" s="82"/>
      <c r="M15" s="83"/>
    </row>
    <row r="16" spans="1:13" x14ac:dyDescent="0.35">
      <c r="A16" s="78">
        <f>IF(B16="","",EDATE(A15,1))</f>
        <v>45962</v>
      </c>
      <c r="B16" s="72">
        <f>IF(B15="","",IF(SUM(B15)+1&lt;=$E$7,SUM(B15)+1,""))</f>
        <v>2</v>
      </c>
      <c r="C16" s="70">
        <f>IF(B16="","",G15)</f>
        <v>252880.67368187886</v>
      </c>
      <c r="D16" s="79">
        <f>IF(B16="","",IPMT($E$11/12,B16,$E$7,-$E$8,$E$9,0))</f>
        <v>1222.2565894624145</v>
      </c>
      <c r="E16" s="79">
        <f>IF(B16="","",PPMT($E$11/12,B16,$E$7,-$E$8,$E$9,0))</f>
        <v>1577.1749189484819</v>
      </c>
      <c r="F16" s="79">
        <f t="shared" ref="F16:F74" si="0">IF(B16="","",SUM(D16:E16))</f>
        <v>2799.4315084108966</v>
      </c>
      <c r="G16" s="70">
        <f t="shared" ref="G16:G79" si="1">IF(B16="","",SUM(C16)-SUM(E16))</f>
        <v>251303.49876293039</v>
      </c>
      <c r="K16" s="82"/>
      <c r="L16" s="82"/>
      <c r="M16" s="83"/>
    </row>
    <row r="17" spans="1:13" x14ac:dyDescent="0.35">
      <c r="A17" s="78">
        <f t="shared" ref="A17:A80" si="2">IF(B17="","",EDATE(A16,1))</f>
        <v>45992</v>
      </c>
      <c r="B17" s="72">
        <f t="shared" ref="B17:B80" si="3">IF(B16="","",IF(SUM(B16)+1&lt;=$E$7,SUM(B16)+1,""))</f>
        <v>3</v>
      </c>
      <c r="C17" s="70">
        <f t="shared" ref="C17:C80" si="4">IF(B17="","",G16)</f>
        <v>251303.49876293039</v>
      </c>
      <c r="D17" s="79">
        <f t="shared" ref="D17:D80" si="5">IF(B17="","",IPMT($E$11/12,B17,$E$7,-$E$8,$E$9,0))</f>
        <v>1214.6335773541637</v>
      </c>
      <c r="E17" s="79">
        <f t="shared" ref="E17:E80" si="6">IF(B17="","",PPMT($E$11/12,B17,$E$7,-$E$8,$E$9,0))</f>
        <v>1584.7979310567328</v>
      </c>
      <c r="F17" s="79">
        <f t="shared" si="0"/>
        <v>2799.4315084108966</v>
      </c>
      <c r="G17" s="70">
        <f t="shared" si="1"/>
        <v>249718.70083187366</v>
      </c>
      <c r="K17" s="82"/>
      <c r="L17" s="82"/>
      <c r="M17" s="83"/>
    </row>
    <row r="18" spans="1:13" x14ac:dyDescent="0.35">
      <c r="A18" s="78">
        <f t="shared" si="2"/>
        <v>46023</v>
      </c>
      <c r="B18" s="72">
        <f t="shared" si="3"/>
        <v>4</v>
      </c>
      <c r="C18" s="70">
        <f t="shared" si="4"/>
        <v>249718.70083187366</v>
      </c>
      <c r="D18" s="79">
        <f t="shared" si="5"/>
        <v>1206.9737206873895</v>
      </c>
      <c r="E18" s="79">
        <f t="shared" si="6"/>
        <v>1592.457787723507</v>
      </c>
      <c r="F18" s="79">
        <f t="shared" si="0"/>
        <v>2799.4315084108966</v>
      </c>
      <c r="G18" s="70">
        <f t="shared" si="1"/>
        <v>248126.24304415015</v>
      </c>
      <c r="K18" s="82"/>
      <c r="L18" s="82"/>
      <c r="M18" s="83"/>
    </row>
    <row r="19" spans="1:13" x14ac:dyDescent="0.35">
      <c r="A19" s="78">
        <f t="shared" si="2"/>
        <v>46054</v>
      </c>
      <c r="B19" s="72">
        <f t="shared" si="3"/>
        <v>5</v>
      </c>
      <c r="C19" s="70">
        <f t="shared" si="4"/>
        <v>248126.24304415015</v>
      </c>
      <c r="D19" s="79">
        <f t="shared" si="5"/>
        <v>1199.2768413800593</v>
      </c>
      <c r="E19" s="79">
        <f t="shared" si="6"/>
        <v>1600.1546670308373</v>
      </c>
      <c r="F19" s="79">
        <f t="shared" si="0"/>
        <v>2799.4315084108966</v>
      </c>
      <c r="G19" s="70">
        <f t="shared" si="1"/>
        <v>246526.0883771193</v>
      </c>
      <c r="K19" s="82"/>
      <c r="L19" s="82"/>
      <c r="M19" s="83"/>
    </row>
    <row r="20" spans="1:13" x14ac:dyDescent="0.35">
      <c r="A20" s="78">
        <f t="shared" si="2"/>
        <v>46082</v>
      </c>
      <c r="B20" s="72">
        <f t="shared" si="3"/>
        <v>6</v>
      </c>
      <c r="C20" s="70">
        <f t="shared" si="4"/>
        <v>246526.0883771193</v>
      </c>
      <c r="D20" s="79">
        <f t="shared" si="5"/>
        <v>1191.5427604894101</v>
      </c>
      <c r="E20" s="79">
        <f t="shared" si="6"/>
        <v>1607.8887479214861</v>
      </c>
      <c r="F20" s="79">
        <f t="shared" si="0"/>
        <v>2799.4315084108962</v>
      </c>
      <c r="G20" s="70">
        <f t="shared" si="1"/>
        <v>244918.19962919783</v>
      </c>
      <c r="K20" s="82"/>
      <c r="L20" s="82"/>
      <c r="M20" s="83"/>
    </row>
    <row r="21" spans="1:13" x14ac:dyDescent="0.35">
      <c r="A21" s="78">
        <f t="shared" si="2"/>
        <v>46113</v>
      </c>
      <c r="B21" s="72">
        <f t="shared" si="3"/>
        <v>7</v>
      </c>
      <c r="C21" s="70">
        <f t="shared" si="4"/>
        <v>244918.19962919783</v>
      </c>
      <c r="D21" s="79">
        <f t="shared" si="5"/>
        <v>1183.7712982077896</v>
      </c>
      <c r="E21" s="79">
        <f t="shared" si="6"/>
        <v>1615.6602102031068</v>
      </c>
      <c r="F21" s="79">
        <f t="shared" si="0"/>
        <v>2799.4315084108966</v>
      </c>
      <c r="G21" s="70">
        <f t="shared" si="1"/>
        <v>243302.53941899471</v>
      </c>
      <c r="K21" s="82"/>
      <c r="L21" s="82"/>
      <c r="M21" s="83"/>
    </row>
    <row r="22" spans="1:13" x14ac:dyDescent="0.35">
      <c r="A22" s="78">
        <f t="shared" si="2"/>
        <v>46143</v>
      </c>
      <c r="B22" s="72">
        <f t="shared" si="3"/>
        <v>8</v>
      </c>
      <c r="C22" s="70">
        <f t="shared" si="4"/>
        <v>243302.53941899471</v>
      </c>
      <c r="D22" s="79">
        <f t="shared" si="5"/>
        <v>1175.9622738584744</v>
      </c>
      <c r="E22" s="79">
        <f t="shared" si="6"/>
        <v>1623.469234552422</v>
      </c>
      <c r="F22" s="79">
        <f t="shared" si="0"/>
        <v>2799.4315084108966</v>
      </c>
      <c r="G22" s="70">
        <f t="shared" si="1"/>
        <v>241679.0701844423</v>
      </c>
      <c r="K22" s="82"/>
      <c r="L22" s="82"/>
      <c r="M22" s="83"/>
    </row>
    <row r="23" spans="1:13" x14ac:dyDescent="0.35">
      <c r="A23" s="78">
        <f t="shared" si="2"/>
        <v>46174</v>
      </c>
      <c r="B23" s="72">
        <f t="shared" si="3"/>
        <v>9</v>
      </c>
      <c r="C23" s="70">
        <f t="shared" si="4"/>
        <v>241679.0701844423</v>
      </c>
      <c r="D23" s="79">
        <f t="shared" si="5"/>
        <v>1168.1155058914712</v>
      </c>
      <c r="E23" s="79">
        <f t="shared" si="6"/>
        <v>1631.316002519425</v>
      </c>
      <c r="F23" s="79">
        <f t="shared" si="0"/>
        <v>2799.4315084108962</v>
      </c>
      <c r="G23" s="70">
        <f t="shared" si="1"/>
        <v>240047.75418192288</v>
      </c>
      <c r="K23" s="82"/>
      <c r="L23" s="82"/>
      <c r="M23" s="83"/>
    </row>
    <row r="24" spans="1:13" x14ac:dyDescent="0.35">
      <c r="A24" s="78">
        <f t="shared" si="2"/>
        <v>46204</v>
      </c>
      <c r="B24" s="72">
        <f t="shared" si="3"/>
        <v>10</v>
      </c>
      <c r="C24" s="70">
        <f t="shared" si="4"/>
        <v>240047.75418192288</v>
      </c>
      <c r="D24" s="79">
        <f t="shared" si="5"/>
        <v>1160.2308118792942</v>
      </c>
      <c r="E24" s="79">
        <f t="shared" si="6"/>
        <v>1639.2006965316023</v>
      </c>
      <c r="F24" s="79">
        <f t="shared" si="0"/>
        <v>2799.4315084108966</v>
      </c>
      <c r="G24" s="70">
        <f t="shared" si="1"/>
        <v>238408.55348539128</v>
      </c>
      <c r="K24" s="82"/>
      <c r="L24" s="82"/>
      <c r="M24" s="83"/>
    </row>
    <row r="25" spans="1:13" x14ac:dyDescent="0.35">
      <c r="A25" s="78">
        <f t="shared" si="2"/>
        <v>46235</v>
      </c>
      <c r="B25" s="72">
        <f t="shared" si="3"/>
        <v>11</v>
      </c>
      <c r="C25" s="70">
        <f t="shared" si="4"/>
        <v>238408.55348539128</v>
      </c>
      <c r="D25" s="79">
        <f t="shared" si="5"/>
        <v>1152.3080085127244</v>
      </c>
      <c r="E25" s="79">
        <f t="shared" si="6"/>
        <v>1647.1234998981715</v>
      </c>
      <c r="F25" s="79">
        <f t="shared" si="0"/>
        <v>2799.4315084108957</v>
      </c>
      <c r="G25" s="70">
        <f t="shared" si="1"/>
        <v>236761.4299854931</v>
      </c>
    </row>
    <row r="26" spans="1:13" x14ac:dyDescent="0.35">
      <c r="A26" s="78">
        <f t="shared" si="2"/>
        <v>46266</v>
      </c>
      <c r="B26" s="72">
        <f t="shared" si="3"/>
        <v>12</v>
      </c>
      <c r="C26" s="70">
        <f t="shared" si="4"/>
        <v>236761.4299854931</v>
      </c>
      <c r="D26" s="79">
        <f t="shared" si="5"/>
        <v>1144.3469115965499</v>
      </c>
      <c r="E26" s="79">
        <f t="shared" si="6"/>
        <v>1655.0845968143465</v>
      </c>
      <c r="F26" s="79">
        <f t="shared" si="0"/>
        <v>2799.4315084108966</v>
      </c>
      <c r="G26" s="70">
        <f t="shared" si="1"/>
        <v>235106.34538867875</v>
      </c>
    </row>
    <row r="27" spans="1:13" x14ac:dyDescent="0.35">
      <c r="A27" s="78">
        <f t="shared" si="2"/>
        <v>46296</v>
      </c>
      <c r="B27" s="72">
        <f t="shared" si="3"/>
        <v>13</v>
      </c>
      <c r="C27" s="70">
        <f t="shared" si="4"/>
        <v>235106.34538867875</v>
      </c>
      <c r="D27" s="79">
        <f t="shared" si="5"/>
        <v>1136.3473360452806</v>
      </c>
      <c r="E27" s="79">
        <f t="shared" si="6"/>
        <v>1663.0841723656158</v>
      </c>
      <c r="F27" s="79">
        <f t="shared" si="0"/>
        <v>2799.4315084108966</v>
      </c>
      <c r="G27" s="70">
        <f t="shared" si="1"/>
        <v>233443.26121631314</v>
      </c>
    </row>
    <row r="28" spans="1:13" x14ac:dyDescent="0.35">
      <c r="A28" s="78">
        <f t="shared" si="2"/>
        <v>46327</v>
      </c>
      <c r="B28" s="72">
        <f t="shared" si="3"/>
        <v>14</v>
      </c>
      <c r="C28" s="70">
        <f t="shared" si="4"/>
        <v>233443.26121631314</v>
      </c>
      <c r="D28" s="79">
        <f t="shared" si="5"/>
        <v>1128.3090958788471</v>
      </c>
      <c r="E28" s="79">
        <f t="shared" si="6"/>
        <v>1671.1224125320496</v>
      </c>
      <c r="F28" s="79">
        <f t="shared" si="0"/>
        <v>2799.4315084108966</v>
      </c>
      <c r="G28" s="70">
        <f t="shared" si="1"/>
        <v>231772.1388037811</v>
      </c>
    </row>
    <row r="29" spans="1:13" x14ac:dyDescent="0.35">
      <c r="A29" s="78">
        <f t="shared" si="2"/>
        <v>46357</v>
      </c>
      <c r="B29" s="72">
        <f t="shared" si="3"/>
        <v>15</v>
      </c>
      <c r="C29" s="70">
        <f t="shared" si="4"/>
        <v>231772.1388037811</v>
      </c>
      <c r="D29" s="79">
        <f t="shared" si="5"/>
        <v>1120.2320042182755</v>
      </c>
      <c r="E29" s="79">
        <f t="shared" si="6"/>
        <v>1679.1995041926207</v>
      </c>
      <c r="F29" s="79">
        <f t="shared" si="0"/>
        <v>2799.4315084108962</v>
      </c>
      <c r="G29" s="70">
        <f t="shared" si="1"/>
        <v>230092.93929958847</v>
      </c>
    </row>
    <row r="30" spans="1:13" x14ac:dyDescent="0.35">
      <c r="A30" s="78">
        <f t="shared" si="2"/>
        <v>46388</v>
      </c>
      <c r="B30" s="72">
        <f t="shared" si="3"/>
        <v>16</v>
      </c>
      <c r="C30" s="70">
        <f t="shared" si="4"/>
        <v>230092.93929958847</v>
      </c>
      <c r="D30" s="79">
        <f t="shared" si="5"/>
        <v>1112.1158732813444</v>
      </c>
      <c r="E30" s="79">
        <f t="shared" si="6"/>
        <v>1687.3156351295518</v>
      </c>
      <c r="F30" s="79">
        <f t="shared" si="0"/>
        <v>2799.4315084108962</v>
      </c>
      <c r="G30" s="70">
        <f t="shared" si="1"/>
        <v>228405.62366445892</v>
      </c>
    </row>
    <row r="31" spans="1:13" x14ac:dyDescent="0.35">
      <c r="A31" s="78">
        <f t="shared" si="2"/>
        <v>46419</v>
      </c>
      <c r="B31" s="72">
        <f t="shared" si="3"/>
        <v>17</v>
      </c>
      <c r="C31" s="70">
        <f t="shared" si="4"/>
        <v>228405.62366445892</v>
      </c>
      <c r="D31" s="79">
        <f t="shared" si="5"/>
        <v>1103.960514378218</v>
      </c>
      <c r="E31" s="79">
        <f t="shared" si="6"/>
        <v>1695.4709940326782</v>
      </c>
      <c r="F31" s="79">
        <f t="shared" si="0"/>
        <v>2799.4315084108962</v>
      </c>
      <c r="G31" s="70">
        <f t="shared" si="1"/>
        <v>226710.15267042624</v>
      </c>
    </row>
    <row r="32" spans="1:13" x14ac:dyDescent="0.35">
      <c r="A32" s="78">
        <f t="shared" si="2"/>
        <v>46447</v>
      </c>
      <c r="B32" s="72">
        <f t="shared" si="3"/>
        <v>18</v>
      </c>
      <c r="C32" s="70">
        <f t="shared" si="4"/>
        <v>226710.15267042624</v>
      </c>
      <c r="D32" s="79">
        <f t="shared" si="5"/>
        <v>1095.7657379070602</v>
      </c>
      <c r="E32" s="79">
        <f t="shared" si="6"/>
        <v>1703.665770503836</v>
      </c>
      <c r="F32" s="79">
        <f t="shared" si="0"/>
        <v>2799.4315084108962</v>
      </c>
      <c r="G32" s="70">
        <f t="shared" si="1"/>
        <v>225006.4868999224</v>
      </c>
    </row>
    <row r="33" spans="1:7" x14ac:dyDescent="0.35">
      <c r="A33" s="78">
        <f t="shared" si="2"/>
        <v>46478</v>
      </c>
      <c r="B33" s="72">
        <f t="shared" si="3"/>
        <v>19</v>
      </c>
      <c r="C33" s="70">
        <f t="shared" si="4"/>
        <v>225006.4868999224</v>
      </c>
      <c r="D33" s="79">
        <f t="shared" si="5"/>
        <v>1087.5313533496251</v>
      </c>
      <c r="E33" s="79">
        <f t="shared" si="6"/>
        <v>1711.9001550612711</v>
      </c>
      <c r="F33" s="79">
        <f t="shared" si="0"/>
        <v>2799.4315084108962</v>
      </c>
      <c r="G33" s="70">
        <f t="shared" si="1"/>
        <v>223294.58674486112</v>
      </c>
    </row>
    <row r="34" spans="1:7" x14ac:dyDescent="0.35">
      <c r="A34" s="78">
        <f t="shared" si="2"/>
        <v>46508</v>
      </c>
      <c r="B34" s="72">
        <f t="shared" si="3"/>
        <v>20</v>
      </c>
      <c r="C34" s="70">
        <f t="shared" si="4"/>
        <v>223294.58674486112</v>
      </c>
      <c r="D34" s="79">
        <f t="shared" si="5"/>
        <v>1079.2571692668289</v>
      </c>
      <c r="E34" s="79">
        <f t="shared" si="6"/>
        <v>1720.1743391440675</v>
      </c>
      <c r="F34" s="79">
        <f t="shared" si="0"/>
        <v>2799.4315084108966</v>
      </c>
      <c r="G34" s="70">
        <f t="shared" si="1"/>
        <v>221574.41240571707</v>
      </c>
    </row>
    <row r="35" spans="1:7" x14ac:dyDescent="0.35">
      <c r="A35" s="78">
        <f t="shared" si="2"/>
        <v>46539</v>
      </c>
      <c r="B35" s="72">
        <f t="shared" si="3"/>
        <v>21</v>
      </c>
      <c r="C35" s="70">
        <f t="shared" si="4"/>
        <v>221574.41240571707</v>
      </c>
      <c r="D35" s="79">
        <f t="shared" si="5"/>
        <v>1070.9429932942994</v>
      </c>
      <c r="E35" s="79">
        <f t="shared" si="6"/>
        <v>1728.488515116597</v>
      </c>
      <c r="F35" s="79">
        <f t="shared" si="0"/>
        <v>2799.4315084108966</v>
      </c>
      <c r="G35" s="70">
        <f t="shared" si="1"/>
        <v>219845.92389060048</v>
      </c>
    </row>
    <row r="36" spans="1:7" x14ac:dyDescent="0.35">
      <c r="A36" s="78">
        <f t="shared" si="2"/>
        <v>46569</v>
      </c>
      <c r="B36" s="72">
        <f t="shared" si="3"/>
        <v>22</v>
      </c>
      <c r="C36" s="70">
        <f t="shared" si="4"/>
        <v>219845.92389060048</v>
      </c>
      <c r="D36" s="79">
        <f t="shared" si="5"/>
        <v>1062.5886321379023</v>
      </c>
      <c r="E36" s="79">
        <f t="shared" si="6"/>
        <v>1736.8428762729939</v>
      </c>
      <c r="F36" s="79">
        <f t="shared" si="0"/>
        <v>2799.4315084108962</v>
      </c>
      <c r="G36" s="70">
        <f t="shared" si="1"/>
        <v>218109.08101432747</v>
      </c>
    </row>
    <row r="37" spans="1:7" x14ac:dyDescent="0.35">
      <c r="A37" s="78">
        <f t="shared" si="2"/>
        <v>46600</v>
      </c>
      <c r="B37" s="72">
        <f t="shared" si="3"/>
        <v>23</v>
      </c>
      <c r="C37" s="70">
        <f t="shared" si="4"/>
        <v>218109.08101432747</v>
      </c>
      <c r="D37" s="79">
        <f t="shared" si="5"/>
        <v>1054.1938915692494</v>
      </c>
      <c r="E37" s="79">
        <f t="shared" si="6"/>
        <v>1745.2376168416467</v>
      </c>
      <c r="F37" s="79">
        <f t="shared" si="0"/>
        <v>2799.4315084108962</v>
      </c>
      <c r="G37" s="70">
        <f t="shared" si="1"/>
        <v>216363.84339748582</v>
      </c>
    </row>
    <row r="38" spans="1:7" x14ac:dyDescent="0.35">
      <c r="A38" s="78">
        <f t="shared" si="2"/>
        <v>46631</v>
      </c>
      <c r="B38" s="72">
        <f t="shared" si="3"/>
        <v>24</v>
      </c>
      <c r="C38" s="70">
        <f t="shared" si="4"/>
        <v>216363.84339748582</v>
      </c>
      <c r="D38" s="79">
        <f t="shared" si="5"/>
        <v>1045.7585764211815</v>
      </c>
      <c r="E38" s="79">
        <f t="shared" si="6"/>
        <v>1753.6729319897147</v>
      </c>
      <c r="F38" s="79">
        <f t="shared" si="0"/>
        <v>2799.4315084108962</v>
      </c>
      <c r="G38" s="70">
        <f t="shared" si="1"/>
        <v>214610.17046549611</v>
      </c>
    </row>
    <row r="39" spans="1:7" x14ac:dyDescent="0.35">
      <c r="A39" s="78">
        <f t="shared" si="2"/>
        <v>46661</v>
      </c>
      <c r="B39" s="72">
        <f t="shared" si="3"/>
        <v>25</v>
      </c>
      <c r="C39" s="70">
        <f t="shared" si="4"/>
        <v>214610.17046549611</v>
      </c>
      <c r="D39" s="79">
        <f t="shared" si="5"/>
        <v>1037.2824905832313</v>
      </c>
      <c r="E39" s="79">
        <f t="shared" si="6"/>
        <v>1762.1490178276649</v>
      </c>
      <c r="F39" s="79">
        <f t="shared" si="0"/>
        <v>2799.4315084108962</v>
      </c>
      <c r="G39" s="70">
        <f t="shared" si="1"/>
        <v>212848.02144766843</v>
      </c>
    </row>
    <row r="40" spans="1:7" x14ac:dyDescent="0.35">
      <c r="A40" s="78">
        <f t="shared" si="2"/>
        <v>46692</v>
      </c>
      <c r="B40" s="72">
        <f t="shared" si="3"/>
        <v>26</v>
      </c>
      <c r="C40" s="70">
        <f t="shared" si="4"/>
        <v>212848.02144766843</v>
      </c>
      <c r="D40" s="79">
        <f t="shared" si="5"/>
        <v>1028.7654369970642</v>
      </c>
      <c r="E40" s="79">
        <f t="shared" si="6"/>
        <v>1770.6660714138318</v>
      </c>
      <c r="F40" s="79">
        <f t="shared" si="0"/>
        <v>2799.4315084108957</v>
      </c>
      <c r="G40" s="70">
        <f t="shared" si="1"/>
        <v>211077.35537625459</v>
      </c>
    </row>
    <row r="41" spans="1:7" x14ac:dyDescent="0.35">
      <c r="A41" s="78">
        <f t="shared" si="2"/>
        <v>46722</v>
      </c>
      <c r="B41" s="72">
        <f t="shared" si="3"/>
        <v>27</v>
      </c>
      <c r="C41" s="70">
        <f t="shared" si="4"/>
        <v>211077.35537625459</v>
      </c>
      <c r="D41" s="79">
        <f t="shared" si="5"/>
        <v>1020.2072176518974</v>
      </c>
      <c r="E41" s="79">
        <f t="shared" si="6"/>
        <v>1779.2242907589991</v>
      </c>
      <c r="F41" s="79">
        <f t="shared" si="0"/>
        <v>2799.4315084108966</v>
      </c>
      <c r="G41" s="70">
        <f t="shared" si="1"/>
        <v>209298.13108549558</v>
      </c>
    </row>
    <row r="42" spans="1:7" x14ac:dyDescent="0.35">
      <c r="A42" s="78">
        <f t="shared" si="2"/>
        <v>46753</v>
      </c>
      <c r="B42" s="72">
        <f t="shared" si="3"/>
        <v>28</v>
      </c>
      <c r="C42" s="70">
        <f t="shared" si="4"/>
        <v>209298.13108549558</v>
      </c>
      <c r="D42" s="79">
        <f t="shared" si="5"/>
        <v>1011.6076335798954</v>
      </c>
      <c r="E42" s="79">
        <f t="shared" si="6"/>
        <v>1787.8238748310009</v>
      </c>
      <c r="F42" s="79">
        <f t="shared" si="0"/>
        <v>2799.4315084108962</v>
      </c>
      <c r="G42" s="70">
        <f t="shared" si="1"/>
        <v>207510.30721066458</v>
      </c>
    </row>
    <row r="43" spans="1:7" x14ac:dyDescent="0.35">
      <c r="A43" s="78">
        <f t="shared" si="2"/>
        <v>46784</v>
      </c>
      <c r="B43" s="72">
        <f t="shared" si="3"/>
        <v>29</v>
      </c>
      <c r="C43" s="70">
        <f t="shared" si="4"/>
        <v>207510.30721066458</v>
      </c>
      <c r="D43" s="79">
        <f t="shared" si="5"/>
        <v>1002.9664848515458</v>
      </c>
      <c r="E43" s="79">
        <f t="shared" si="6"/>
        <v>1796.4650235593506</v>
      </c>
      <c r="F43" s="79">
        <f t="shared" si="0"/>
        <v>2799.4315084108966</v>
      </c>
      <c r="G43" s="70">
        <f t="shared" si="1"/>
        <v>205713.84218710524</v>
      </c>
    </row>
    <row r="44" spans="1:7" x14ac:dyDescent="0.35">
      <c r="A44" s="78">
        <f t="shared" si="2"/>
        <v>46813</v>
      </c>
      <c r="B44" s="72">
        <f t="shared" si="3"/>
        <v>30</v>
      </c>
      <c r="C44" s="70">
        <f t="shared" si="4"/>
        <v>205713.84218710524</v>
      </c>
      <c r="D44" s="79">
        <f t="shared" si="5"/>
        <v>994.28357057100868</v>
      </c>
      <c r="E44" s="79">
        <f t="shared" si="6"/>
        <v>1805.1479378398874</v>
      </c>
      <c r="F44" s="79">
        <f t="shared" si="0"/>
        <v>2799.4315084108962</v>
      </c>
      <c r="G44" s="70">
        <f t="shared" si="1"/>
        <v>203908.69424926536</v>
      </c>
    </row>
    <row r="45" spans="1:7" x14ac:dyDescent="0.35">
      <c r="A45" s="78">
        <f t="shared" si="2"/>
        <v>46844</v>
      </c>
      <c r="B45" s="72">
        <f t="shared" si="3"/>
        <v>31</v>
      </c>
      <c r="C45" s="70">
        <f t="shared" si="4"/>
        <v>203908.69424926536</v>
      </c>
      <c r="D45" s="79">
        <f t="shared" si="5"/>
        <v>985.55868887144948</v>
      </c>
      <c r="E45" s="79">
        <f t="shared" si="6"/>
        <v>1813.8728195394469</v>
      </c>
      <c r="F45" s="79">
        <f t="shared" si="0"/>
        <v>2799.4315084108966</v>
      </c>
      <c r="G45" s="70">
        <f t="shared" si="1"/>
        <v>202094.82142972591</v>
      </c>
    </row>
    <row r="46" spans="1:7" x14ac:dyDescent="0.35">
      <c r="A46" s="78">
        <f t="shared" si="2"/>
        <v>46874</v>
      </c>
      <c r="B46" s="72">
        <f t="shared" si="3"/>
        <v>32</v>
      </c>
      <c r="C46" s="70">
        <f t="shared" si="4"/>
        <v>202094.82142972591</v>
      </c>
      <c r="D46" s="79">
        <f t="shared" si="5"/>
        <v>976.79163691034205</v>
      </c>
      <c r="E46" s="79">
        <f t="shared" si="6"/>
        <v>1822.6398715005544</v>
      </c>
      <c r="F46" s="79">
        <f t="shared" si="0"/>
        <v>2799.4315084108966</v>
      </c>
      <c r="G46" s="70">
        <f t="shared" si="1"/>
        <v>200272.18155822536</v>
      </c>
    </row>
    <row r="47" spans="1:7" x14ac:dyDescent="0.35">
      <c r="A47" s="78">
        <f t="shared" si="2"/>
        <v>46905</v>
      </c>
      <c r="B47" s="72">
        <f t="shared" si="3"/>
        <v>33</v>
      </c>
      <c r="C47" s="70">
        <f t="shared" si="4"/>
        <v>200272.18155822536</v>
      </c>
      <c r="D47" s="79">
        <f t="shared" si="5"/>
        <v>967.9822108647561</v>
      </c>
      <c r="E47" s="79">
        <f t="shared" si="6"/>
        <v>1831.4492975461403</v>
      </c>
      <c r="F47" s="79">
        <f t="shared" si="0"/>
        <v>2799.4315084108966</v>
      </c>
      <c r="G47" s="70">
        <f t="shared" si="1"/>
        <v>198440.73226067921</v>
      </c>
    </row>
    <row r="48" spans="1:7" x14ac:dyDescent="0.35">
      <c r="A48" s="78">
        <f t="shared" si="2"/>
        <v>46935</v>
      </c>
      <c r="B48" s="72">
        <f t="shared" si="3"/>
        <v>34</v>
      </c>
      <c r="C48" s="70">
        <f t="shared" si="4"/>
        <v>198440.73226067921</v>
      </c>
      <c r="D48" s="79">
        <f t="shared" si="5"/>
        <v>959.13020592661655</v>
      </c>
      <c r="E48" s="79">
        <f t="shared" si="6"/>
        <v>1840.3013024842799</v>
      </c>
      <c r="F48" s="79">
        <f t="shared" si="0"/>
        <v>2799.4315084108966</v>
      </c>
      <c r="G48" s="70">
        <f t="shared" si="1"/>
        <v>196600.43095819495</v>
      </c>
    </row>
    <row r="49" spans="1:7" x14ac:dyDescent="0.35">
      <c r="A49" s="78">
        <f t="shared" si="2"/>
        <v>46966</v>
      </c>
      <c r="B49" s="72">
        <f t="shared" si="3"/>
        <v>35</v>
      </c>
      <c r="C49" s="70">
        <f t="shared" si="4"/>
        <v>196600.43095819495</v>
      </c>
      <c r="D49" s="79">
        <f t="shared" si="5"/>
        <v>950.23541629794249</v>
      </c>
      <c r="E49" s="79">
        <f t="shared" si="6"/>
        <v>1849.1960921129539</v>
      </c>
      <c r="F49" s="79">
        <f t="shared" si="0"/>
        <v>2799.4315084108966</v>
      </c>
      <c r="G49" s="70">
        <f t="shared" si="1"/>
        <v>194751.234866082</v>
      </c>
    </row>
    <row r="50" spans="1:7" x14ac:dyDescent="0.35">
      <c r="A50" s="78">
        <f t="shared" si="2"/>
        <v>46997</v>
      </c>
      <c r="B50" s="72">
        <f t="shared" si="3"/>
        <v>36</v>
      </c>
      <c r="C50" s="70">
        <f t="shared" si="4"/>
        <v>194751.234866082</v>
      </c>
      <c r="D50" s="79">
        <f t="shared" si="5"/>
        <v>941.29763518606308</v>
      </c>
      <c r="E50" s="79">
        <f t="shared" si="6"/>
        <v>1858.133873224833</v>
      </c>
      <c r="F50" s="79">
        <f t="shared" si="0"/>
        <v>2799.4315084108962</v>
      </c>
      <c r="G50" s="70">
        <f t="shared" si="1"/>
        <v>192893.10099285716</v>
      </c>
    </row>
    <row r="51" spans="1:7" x14ac:dyDescent="0.35">
      <c r="A51" s="78">
        <f t="shared" si="2"/>
        <v>47027</v>
      </c>
      <c r="B51" s="72">
        <f t="shared" si="3"/>
        <v>37</v>
      </c>
      <c r="C51" s="70">
        <f t="shared" si="4"/>
        <v>192893.10099285716</v>
      </c>
      <c r="D51" s="79">
        <f t="shared" si="5"/>
        <v>932.31665479880962</v>
      </c>
      <c r="E51" s="79">
        <f t="shared" si="6"/>
        <v>1867.1148536120866</v>
      </c>
      <c r="F51" s="79">
        <f t="shared" si="0"/>
        <v>2799.4315084108962</v>
      </c>
      <c r="G51" s="70">
        <f t="shared" si="1"/>
        <v>191025.98613924507</v>
      </c>
    </row>
    <row r="52" spans="1:7" x14ac:dyDescent="0.35">
      <c r="A52" s="78">
        <f t="shared" si="2"/>
        <v>47058</v>
      </c>
      <c r="B52" s="72">
        <f t="shared" si="3"/>
        <v>38</v>
      </c>
      <c r="C52" s="70">
        <f t="shared" si="4"/>
        <v>191025.98613924507</v>
      </c>
      <c r="D52" s="79">
        <f t="shared" si="5"/>
        <v>923.2922663396846</v>
      </c>
      <c r="E52" s="79">
        <f t="shared" si="6"/>
        <v>1876.1392420712116</v>
      </c>
      <c r="F52" s="79">
        <f t="shared" si="0"/>
        <v>2799.4315084108962</v>
      </c>
      <c r="G52" s="70">
        <f t="shared" si="1"/>
        <v>189149.84689717385</v>
      </c>
    </row>
    <row r="53" spans="1:7" x14ac:dyDescent="0.35">
      <c r="A53" s="78">
        <f t="shared" si="2"/>
        <v>47088</v>
      </c>
      <c r="B53" s="72">
        <f t="shared" si="3"/>
        <v>39</v>
      </c>
      <c r="C53" s="70">
        <f t="shared" si="4"/>
        <v>189149.84689717385</v>
      </c>
      <c r="D53" s="79">
        <f t="shared" si="5"/>
        <v>914.22426000300709</v>
      </c>
      <c r="E53" s="79">
        <f t="shared" si="6"/>
        <v>1885.2072484078892</v>
      </c>
      <c r="F53" s="79">
        <f t="shared" si="0"/>
        <v>2799.4315084108962</v>
      </c>
      <c r="G53" s="70">
        <f t="shared" si="1"/>
        <v>187264.63964876597</v>
      </c>
    </row>
    <row r="54" spans="1:7" x14ac:dyDescent="0.35">
      <c r="A54" s="78">
        <f t="shared" si="2"/>
        <v>47119</v>
      </c>
      <c r="B54" s="72">
        <f t="shared" si="3"/>
        <v>40</v>
      </c>
      <c r="C54" s="70">
        <f t="shared" si="4"/>
        <v>187264.63964876597</v>
      </c>
      <c r="D54" s="79">
        <f t="shared" si="5"/>
        <v>905.11242496903571</v>
      </c>
      <c r="E54" s="79">
        <f t="shared" si="6"/>
        <v>1894.3190834418608</v>
      </c>
      <c r="F54" s="79">
        <f t="shared" si="0"/>
        <v>2799.4315084108966</v>
      </c>
      <c r="G54" s="70">
        <f t="shared" si="1"/>
        <v>185370.3205653241</v>
      </c>
    </row>
    <row r="55" spans="1:7" x14ac:dyDescent="0.35">
      <c r="A55" s="78">
        <f t="shared" si="2"/>
        <v>47150</v>
      </c>
      <c r="B55" s="72">
        <f t="shared" si="3"/>
        <v>41</v>
      </c>
      <c r="C55" s="70">
        <f t="shared" si="4"/>
        <v>185370.3205653241</v>
      </c>
      <c r="D55" s="79">
        <f t="shared" si="5"/>
        <v>895.95654939906683</v>
      </c>
      <c r="E55" s="79">
        <f t="shared" si="6"/>
        <v>1903.4749590118297</v>
      </c>
      <c r="F55" s="79">
        <f t="shared" si="0"/>
        <v>2799.4315084108966</v>
      </c>
      <c r="G55" s="70">
        <f t="shared" si="1"/>
        <v>183466.84560631227</v>
      </c>
    </row>
    <row r="56" spans="1:7" x14ac:dyDescent="0.35">
      <c r="A56" s="78">
        <f t="shared" si="2"/>
        <v>47178</v>
      </c>
      <c r="B56" s="72">
        <f t="shared" si="3"/>
        <v>42</v>
      </c>
      <c r="C56" s="70">
        <f t="shared" si="4"/>
        <v>183466.84560631227</v>
      </c>
      <c r="D56" s="79">
        <f t="shared" si="5"/>
        <v>886.75642043050959</v>
      </c>
      <c r="E56" s="79">
        <f t="shared" si="6"/>
        <v>1912.6750879803869</v>
      </c>
      <c r="F56" s="79">
        <f t="shared" si="0"/>
        <v>2799.4315084108966</v>
      </c>
      <c r="G56" s="70">
        <f t="shared" si="1"/>
        <v>181554.1705183319</v>
      </c>
    </row>
    <row r="57" spans="1:7" x14ac:dyDescent="0.35">
      <c r="A57" s="78">
        <f t="shared" si="2"/>
        <v>47209</v>
      </c>
      <c r="B57" s="72">
        <f t="shared" si="3"/>
        <v>43</v>
      </c>
      <c r="C57" s="70">
        <f t="shared" si="4"/>
        <v>181554.1705183319</v>
      </c>
      <c r="D57" s="79">
        <f t="shared" si="5"/>
        <v>877.51182417193775</v>
      </c>
      <c r="E57" s="79">
        <f t="shared" si="6"/>
        <v>1921.9196842389588</v>
      </c>
      <c r="F57" s="79">
        <f t="shared" si="0"/>
        <v>2799.4315084108966</v>
      </c>
      <c r="G57" s="70">
        <f t="shared" si="1"/>
        <v>179632.25083409293</v>
      </c>
    </row>
    <row r="58" spans="1:7" x14ac:dyDescent="0.35">
      <c r="A58" s="78">
        <f t="shared" si="2"/>
        <v>47239</v>
      </c>
      <c r="B58" s="72">
        <f t="shared" si="3"/>
        <v>44</v>
      </c>
      <c r="C58" s="70">
        <f t="shared" si="4"/>
        <v>179632.25083409293</v>
      </c>
      <c r="D58" s="79">
        <f t="shared" si="5"/>
        <v>868.22254569811605</v>
      </c>
      <c r="E58" s="79">
        <f t="shared" si="6"/>
        <v>1931.20896271278</v>
      </c>
      <c r="F58" s="79">
        <f t="shared" si="0"/>
        <v>2799.4315084108962</v>
      </c>
      <c r="G58" s="70">
        <f t="shared" si="1"/>
        <v>177701.04187138015</v>
      </c>
    </row>
    <row r="59" spans="1:7" x14ac:dyDescent="0.35">
      <c r="A59" s="78">
        <f t="shared" si="2"/>
        <v>47270</v>
      </c>
      <c r="B59" s="72">
        <f t="shared" si="3"/>
        <v>45</v>
      </c>
      <c r="C59" s="70">
        <f t="shared" si="4"/>
        <v>177701.04187138015</v>
      </c>
      <c r="D59" s="79">
        <f t="shared" si="5"/>
        <v>858.88836904500442</v>
      </c>
      <c r="E59" s="79">
        <f t="shared" si="6"/>
        <v>1940.5431393658921</v>
      </c>
      <c r="F59" s="79">
        <f t="shared" si="0"/>
        <v>2799.4315084108966</v>
      </c>
      <c r="G59" s="70">
        <f t="shared" si="1"/>
        <v>175760.49873201427</v>
      </c>
    </row>
    <row r="60" spans="1:7" x14ac:dyDescent="0.35">
      <c r="A60" s="78">
        <f t="shared" si="2"/>
        <v>47300</v>
      </c>
      <c r="B60" s="72">
        <f t="shared" si="3"/>
        <v>46</v>
      </c>
      <c r="C60" s="70">
        <f t="shared" si="4"/>
        <v>175760.49873201427</v>
      </c>
      <c r="D60" s="79">
        <f t="shared" si="5"/>
        <v>849.50907720473583</v>
      </c>
      <c r="E60" s="79">
        <f t="shared" si="6"/>
        <v>1949.9224312061606</v>
      </c>
      <c r="F60" s="79">
        <f t="shared" si="0"/>
        <v>2799.4315084108966</v>
      </c>
      <c r="G60" s="70">
        <f t="shared" si="1"/>
        <v>173810.57630080811</v>
      </c>
    </row>
    <row r="61" spans="1:7" x14ac:dyDescent="0.35">
      <c r="A61" s="78">
        <f t="shared" si="2"/>
        <v>47331</v>
      </c>
      <c r="B61" s="72">
        <f t="shared" si="3"/>
        <v>47</v>
      </c>
      <c r="C61" s="70">
        <f t="shared" si="4"/>
        <v>173810.57630080811</v>
      </c>
      <c r="D61" s="79">
        <f t="shared" si="5"/>
        <v>840.08445212057268</v>
      </c>
      <c r="E61" s="79">
        <f t="shared" si="6"/>
        <v>1959.3470562903237</v>
      </c>
      <c r="F61" s="79">
        <f t="shared" si="0"/>
        <v>2799.4315084108966</v>
      </c>
      <c r="G61" s="70">
        <f t="shared" si="1"/>
        <v>171851.2292445178</v>
      </c>
    </row>
    <row r="62" spans="1:7" x14ac:dyDescent="0.35">
      <c r="A62" s="78">
        <f t="shared" si="2"/>
        <v>47362</v>
      </c>
      <c r="B62" s="72">
        <f t="shared" si="3"/>
        <v>48</v>
      </c>
      <c r="C62" s="70">
        <f t="shared" si="4"/>
        <v>171851.2292445178</v>
      </c>
      <c r="D62" s="79">
        <f t="shared" si="5"/>
        <v>830.61427468183604</v>
      </c>
      <c r="E62" s="79">
        <f t="shared" si="6"/>
        <v>1968.8172337290598</v>
      </c>
      <c r="F62" s="79">
        <f t="shared" si="0"/>
        <v>2799.4315084108957</v>
      </c>
      <c r="G62" s="70">
        <f t="shared" si="1"/>
        <v>169882.41201078874</v>
      </c>
    </row>
    <row r="63" spans="1:7" x14ac:dyDescent="0.35">
      <c r="A63" s="78">
        <f t="shared" si="2"/>
        <v>47392</v>
      </c>
      <c r="B63" s="72">
        <f t="shared" si="3"/>
        <v>49</v>
      </c>
      <c r="C63" s="70">
        <f t="shared" si="4"/>
        <v>169882.41201078874</v>
      </c>
      <c r="D63" s="79">
        <f t="shared" si="5"/>
        <v>821.09832471881214</v>
      </c>
      <c r="E63" s="79">
        <f t="shared" si="6"/>
        <v>1978.333183692084</v>
      </c>
      <c r="F63" s="79">
        <f t="shared" si="0"/>
        <v>2799.4315084108962</v>
      </c>
      <c r="G63" s="70">
        <f t="shared" si="1"/>
        <v>167904.07882709667</v>
      </c>
    </row>
    <row r="64" spans="1:7" x14ac:dyDescent="0.35">
      <c r="A64" s="78">
        <f t="shared" si="2"/>
        <v>47423</v>
      </c>
      <c r="B64" s="72">
        <f t="shared" si="3"/>
        <v>50</v>
      </c>
      <c r="C64" s="70">
        <f t="shared" si="4"/>
        <v>167904.07882709667</v>
      </c>
      <c r="D64" s="79">
        <f t="shared" si="5"/>
        <v>811.53638099763396</v>
      </c>
      <c r="E64" s="79">
        <f t="shared" si="6"/>
        <v>1987.8951274132623</v>
      </c>
      <c r="F64" s="79">
        <f t="shared" si="0"/>
        <v>2799.4315084108962</v>
      </c>
      <c r="G64" s="70">
        <f t="shared" si="1"/>
        <v>165916.1836996834</v>
      </c>
    </row>
    <row r="65" spans="1:7" x14ac:dyDescent="0.35">
      <c r="A65" s="78">
        <f t="shared" si="2"/>
        <v>47453</v>
      </c>
      <c r="B65" s="72">
        <f t="shared" si="3"/>
        <v>51</v>
      </c>
      <c r="C65" s="70">
        <f t="shared" si="4"/>
        <v>165916.1836996834</v>
      </c>
      <c r="D65" s="79">
        <f t="shared" si="5"/>
        <v>801.92822121513666</v>
      </c>
      <c r="E65" s="79">
        <f t="shared" si="6"/>
        <v>1997.5032871957599</v>
      </c>
      <c r="F65" s="79">
        <f t="shared" si="0"/>
        <v>2799.4315084108966</v>
      </c>
      <c r="G65" s="70">
        <f t="shared" si="1"/>
        <v>163918.68041248765</v>
      </c>
    </row>
    <row r="66" spans="1:7" x14ac:dyDescent="0.35">
      <c r="A66" s="78">
        <f t="shared" si="2"/>
        <v>47484</v>
      </c>
      <c r="B66" s="72">
        <f t="shared" si="3"/>
        <v>52</v>
      </c>
      <c r="C66" s="70">
        <f t="shared" si="4"/>
        <v>163918.68041248765</v>
      </c>
      <c r="D66" s="79">
        <f t="shared" si="5"/>
        <v>792.2736219936902</v>
      </c>
      <c r="E66" s="79">
        <f t="shared" si="6"/>
        <v>2007.1578864172061</v>
      </c>
      <c r="F66" s="79">
        <f t="shared" si="0"/>
        <v>2799.4315084108962</v>
      </c>
      <c r="G66" s="70">
        <f t="shared" si="1"/>
        <v>161911.52252607045</v>
      </c>
    </row>
    <row r="67" spans="1:7" x14ac:dyDescent="0.35">
      <c r="A67" s="78">
        <f t="shared" si="2"/>
        <v>47515</v>
      </c>
      <c r="B67" s="72">
        <f t="shared" si="3"/>
        <v>53</v>
      </c>
      <c r="C67" s="70">
        <f t="shared" si="4"/>
        <v>161911.52252607045</v>
      </c>
      <c r="D67" s="79">
        <f t="shared" si="5"/>
        <v>782.57235887600723</v>
      </c>
      <c r="E67" s="79">
        <f t="shared" si="6"/>
        <v>2016.8591495348892</v>
      </c>
      <c r="F67" s="79">
        <f t="shared" si="0"/>
        <v>2799.4315084108966</v>
      </c>
      <c r="G67" s="70">
        <f t="shared" si="1"/>
        <v>159894.66337653555</v>
      </c>
    </row>
    <row r="68" spans="1:7" x14ac:dyDescent="0.35">
      <c r="A68" s="78">
        <f t="shared" si="2"/>
        <v>47543</v>
      </c>
      <c r="B68" s="72">
        <f t="shared" si="3"/>
        <v>54</v>
      </c>
      <c r="C68" s="70">
        <f t="shared" si="4"/>
        <v>159894.66337653555</v>
      </c>
      <c r="D68" s="79">
        <f t="shared" si="5"/>
        <v>772.82420631992181</v>
      </c>
      <c r="E68" s="79">
        <f t="shared" si="6"/>
        <v>2026.6073020909746</v>
      </c>
      <c r="F68" s="79">
        <f t="shared" si="0"/>
        <v>2799.4315084108966</v>
      </c>
      <c r="G68" s="70">
        <f t="shared" si="1"/>
        <v>157868.05607444458</v>
      </c>
    </row>
    <row r="69" spans="1:7" x14ac:dyDescent="0.35">
      <c r="A69" s="78">
        <f t="shared" si="2"/>
        <v>47574</v>
      </c>
      <c r="B69" s="72">
        <f t="shared" si="3"/>
        <v>55</v>
      </c>
      <c r="C69" s="70">
        <f t="shared" si="4"/>
        <v>157868.05607444458</v>
      </c>
      <c r="D69" s="79">
        <f t="shared" si="5"/>
        <v>763.02893769314869</v>
      </c>
      <c r="E69" s="79">
        <f t="shared" si="6"/>
        <v>2036.4025707177475</v>
      </c>
      <c r="F69" s="79">
        <f t="shared" si="0"/>
        <v>2799.4315084108962</v>
      </c>
      <c r="G69" s="70">
        <f t="shared" si="1"/>
        <v>155831.65350372685</v>
      </c>
    </row>
    <row r="70" spans="1:7" x14ac:dyDescent="0.35">
      <c r="A70" s="78">
        <f t="shared" si="2"/>
        <v>47604</v>
      </c>
      <c r="B70" s="72">
        <f t="shared" si="3"/>
        <v>56</v>
      </c>
      <c r="C70" s="70">
        <f t="shared" si="4"/>
        <v>155831.65350372685</v>
      </c>
      <c r="D70" s="79">
        <f t="shared" si="5"/>
        <v>753.18632526801309</v>
      </c>
      <c r="E70" s="79">
        <f t="shared" si="6"/>
        <v>2046.2451831428832</v>
      </c>
      <c r="F70" s="79">
        <f t="shared" si="0"/>
        <v>2799.4315084108962</v>
      </c>
      <c r="G70" s="70">
        <f t="shared" si="1"/>
        <v>153785.40832058396</v>
      </c>
    </row>
    <row r="71" spans="1:7" x14ac:dyDescent="0.35">
      <c r="A71" s="78">
        <f t="shared" si="2"/>
        <v>47635</v>
      </c>
      <c r="B71" s="72">
        <f t="shared" si="3"/>
        <v>57</v>
      </c>
      <c r="C71" s="70">
        <f t="shared" si="4"/>
        <v>153785.40832058396</v>
      </c>
      <c r="D71" s="79">
        <f t="shared" si="5"/>
        <v>743.29614021615566</v>
      </c>
      <c r="E71" s="79">
        <f t="shared" si="6"/>
        <v>2056.1353681947407</v>
      </c>
      <c r="F71" s="79">
        <f t="shared" si="0"/>
        <v>2799.4315084108966</v>
      </c>
      <c r="G71" s="70">
        <f t="shared" si="1"/>
        <v>151729.2729523892</v>
      </c>
    </row>
    <row r="72" spans="1:7" x14ac:dyDescent="0.35">
      <c r="A72" s="78">
        <f t="shared" si="2"/>
        <v>47665</v>
      </c>
      <c r="B72" s="72">
        <f t="shared" si="3"/>
        <v>58</v>
      </c>
      <c r="C72" s="70">
        <f t="shared" si="4"/>
        <v>151729.2729523892</v>
      </c>
      <c r="D72" s="79">
        <f t="shared" si="5"/>
        <v>733.35815260321442</v>
      </c>
      <c r="E72" s="79">
        <f t="shared" si="6"/>
        <v>2066.0733558076818</v>
      </c>
      <c r="F72" s="79">
        <f t="shared" si="0"/>
        <v>2799.4315084108962</v>
      </c>
      <c r="G72" s="70">
        <f t="shared" si="1"/>
        <v>149663.19959658151</v>
      </c>
    </row>
    <row r="73" spans="1:7" x14ac:dyDescent="0.35">
      <c r="A73" s="78">
        <f t="shared" si="2"/>
        <v>47696</v>
      </c>
      <c r="B73" s="72">
        <f t="shared" si="3"/>
        <v>59</v>
      </c>
      <c r="C73" s="70">
        <f t="shared" si="4"/>
        <v>149663.19959658151</v>
      </c>
      <c r="D73" s="79">
        <f t="shared" si="5"/>
        <v>723.37213138347738</v>
      </c>
      <c r="E73" s="79">
        <f t="shared" si="6"/>
        <v>2076.0593770274186</v>
      </c>
      <c r="F73" s="79">
        <f t="shared" si="0"/>
        <v>2799.4315084108957</v>
      </c>
      <c r="G73" s="70">
        <f t="shared" si="1"/>
        <v>147587.1402195541</v>
      </c>
    </row>
    <row r="74" spans="1:7" x14ac:dyDescent="0.35">
      <c r="A74" s="78">
        <f t="shared" si="2"/>
        <v>47727</v>
      </c>
      <c r="B74" s="72">
        <f t="shared" si="3"/>
        <v>60</v>
      </c>
      <c r="C74" s="70">
        <f t="shared" si="4"/>
        <v>147587.1402195541</v>
      </c>
      <c r="D74" s="79">
        <f t="shared" si="5"/>
        <v>713.33784439451154</v>
      </c>
      <c r="E74" s="79">
        <f t="shared" si="6"/>
        <v>2086.093664016385</v>
      </c>
      <c r="F74" s="79">
        <f t="shared" si="0"/>
        <v>2799.4315084108966</v>
      </c>
      <c r="G74" s="70">
        <f t="shared" si="1"/>
        <v>145501.04655553773</v>
      </c>
    </row>
    <row r="75" spans="1:7" x14ac:dyDescent="0.35">
      <c r="A75" s="78">
        <f t="shared" si="2"/>
        <v>47757</v>
      </c>
      <c r="B75" s="72">
        <f t="shared" si="3"/>
        <v>61</v>
      </c>
      <c r="C75" s="70">
        <f t="shared" si="4"/>
        <v>145501.04655553773</v>
      </c>
      <c r="D75" s="79">
        <f t="shared" si="5"/>
        <v>703.25505835176557</v>
      </c>
      <c r="E75" s="79">
        <f t="shared" si="6"/>
        <v>2096.1764500591307</v>
      </c>
      <c r="F75" s="79">
        <f t="shared" ref="F75:F138" si="7">IF(B75="","",SUM(D75:E75))</f>
        <v>2799.4315084108962</v>
      </c>
      <c r="G75" s="70">
        <f t="shared" si="1"/>
        <v>143404.87010547859</v>
      </c>
    </row>
    <row r="76" spans="1:7" x14ac:dyDescent="0.35">
      <c r="A76" s="78">
        <f t="shared" si="2"/>
        <v>47788</v>
      </c>
      <c r="B76" s="72">
        <f t="shared" si="3"/>
        <v>62</v>
      </c>
      <c r="C76" s="70">
        <f t="shared" si="4"/>
        <v>143404.87010547859</v>
      </c>
      <c r="D76" s="79">
        <f t="shared" si="5"/>
        <v>693.12353884314666</v>
      </c>
      <c r="E76" s="79">
        <f t="shared" si="6"/>
        <v>2106.3079695677498</v>
      </c>
      <c r="F76" s="79">
        <f t="shared" si="7"/>
        <v>2799.4315084108966</v>
      </c>
      <c r="G76" s="70">
        <f t="shared" si="1"/>
        <v>141298.56213591085</v>
      </c>
    </row>
    <row r="77" spans="1:7" x14ac:dyDescent="0.35">
      <c r="A77" s="78">
        <f t="shared" si="2"/>
        <v>47818</v>
      </c>
      <c r="B77" s="72">
        <f t="shared" si="3"/>
        <v>63</v>
      </c>
      <c r="C77" s="70">
        <f t="shared" si="4"/>
        <v>141298.56213591085</v>
      </c>
      <c r="D77" s="79">
        <f t="shared" si="5"/>
        <v>682.94305032356931</v>
      </c>
      <c r="E77" s="79">
        <f t="shared" si="6"/>
        <v>2116.4884580873272</v>
      </c>
      <c r="F77" s="79">
        <f t="shared" si="7"/>
        <v>2799.4315084108966</v>
      </c>
      <c r="G77" s="70">
        <f t="shared" si="1"/>
        <v>139182.07367782353</v>
      </c>
    </row>
    <row r="78" spans="1:7" x14ac:dyDescent="0.35">
      <c r="A78" s="78">
        <f t="shared" si="2"/>
        <v>47849</v>
      </c>
      <c r="B78" s="72">
        <f t="shared" si="3"/>
        <v>64</v>
      </c>
      <c r="C78" s="70">
        <f t="shared" si="4"/>
        <v>139182.07367782353</v>
      </c>
      <c r="D78" s="79">
        <f t="shared" si="5"/>
        <v>672.7133561094804</v>
      </c>
      <c r="E78" s="79">
        <f t="shared" si="6"/>
        <v>2126.718152301416</v>
      </c>
      <c r="F78" s="79">
        <f t="shared" si="7"/>
        <v>2799.4315084108966</v>
      </c>
      <c r="G78" s="70">
        <f t="shared" si="1"/>
        <v>137055.35552552211</v>
      </c>
    </row>
    <row r="79" spans="1:7" x14ac:dyDescent="0.35">
      <c r="A79" s="78">
        <f t="shared" si="2"/>
        <v>47880</v>
      </c>
      <c r="B79" s="72">
        <f t="shared" si="3"/>
        <v>65</v>
      </c>
      <c r="C79" s="70">
        <f t="shared" si="4"/>
        <v>137055.35552552211</v>
      </c>
      <c r="D79" s="79">
        <f t="shared" si="5"/>
        <v>662.43421837335688</v>
      </c>
      <c r="E79" s="79">
        <f t="shared" si="6"/>
        <v>2136.9972900375392</v>
      </c>
      <c r="F79" s="79">
        <f t="shared" si="7"/>
        <v>2799.4315084108962</v>
      </c>
      <c r="G79" s="70">
        <f t="shared" si="1"/>
        <v>134918.35823548457</v>
      </c>
    </row>
    <row r="80" spans="1:7" x14ac:dyDescent="0.35">
      <c r="A80" s="78">
        <f t="shared" si="2"/>
        <v>47908</v>
      </c>
      <c r="B80" s="72">
        <f t="shared" si="3"/>
        <v>66</v>
      </c>
      <c r="C80" s="70">
        <f t="shared" si="4"/>
        <v>134918.35823548457</v>
      </c>
      <c r="D80" s="79">
        <f t="shared" si="5"/>
        <v>652.10539813817547</v>
      </c>
      <c r="E80" s="79">
        <f t="shared" si="6"/>
        <v>2147.3261102727211</v>
      </c>
      <c r="F80" s="79">
        <f t="shared" si="7"/>
        <v>2799.4315084108966</v>
      </c>
      <c r="G80" s="70">
        <f t="shared" ref="G80:G143" si="8">IF(B80="","",SUM(C80)-SUM(E80))</f>
        <v>132771.03212521184</v>
      </c>
    </row>
    <row r="81" spans="1:7" x14ac:dyDescent="0.35">
      <c r="A81" s="78">
        <f t="shared" ref="A81:A144" si="9">IF(B81="","",EDATE(A80,1))</f>
        <v>47939</v>
      </c>
      <c r="B81" s="72">
        <f t="shared" ref="B81:B144" si="10">IF(B80="","",IF(SUM(B80)+1&lt;=$E$7,SUM(B80)+1,""))</f>
        <v>67</v>
      </c>
      <c r="C81" s="70">
        <f t="shared" ref="C81:C144" si="11">IF(B81="","",G80)</f>
        <v>132771.03212521184</v>
      </c>
      <c r="D81" s="79">
        <f t="shared" ref="D81:D144" si="12">IF(B81="","",IPMT($E$11/12,B81,$E$7,-$E$8,$E$9,0))</f>
        <v>641.72665527185723</v>
      </c>
      <c r="E81" s="79">
        <f t="shared" ref="E81:E144" si="13">IF(B81="","",PPMT($E$11/12,B81,$E$7,-$E$8,$E$9,0))</f>
        <v>2157.7048531390392</v>
      </c>
      <c r="F81" s="79">
        <f t="shared" si="7"/>
        <v>2799.4315084108966</v>
      </c>
      <c r="G81" s="70">
        <f t="shared" si="8"/>
        <v>130613.32727207281</v>
      </c>
    </row>
    <row r="82" spans="1:7" x14ac:dyDescent="0.35">
      <c r="A82" s="78">
        <f t="shared" si="9"/>
        <v>47969</v>
      </c>
      <c r="B82" s="72">
        <f t="shared" si="10"/>
        <v>68</v>
      </c>
      <c r="C82" s="70">
        <f t="shared" si="11"/>
        <v>130613.32727207281</v>
      </c>
      <c r="D82" s="79">
        <f t="shared" si="12"/>
        <v>631.29774848168529</v>
      </c>
      <c r="E82" s="79">
        <f t="shared" si="13"/>
        <v>2168.133759929211</v>
      </c>
      <c r="F82" s="79">
        <f t="shared" si="7"/>
        <v>2799.4315084108962</v>
      </c>
      <c r="G82" s="70">
        <f t="shared" si="8"/>
        <v>128445.1935121436</v>
      </c>
    </row>
    <row r="83" spans="1:7" x14ac:dyDescent="0.35">
      <c r="A83" s="78">
        <f t="shared" si="9"/>
        <v>48000</v>
      </c>
      <c r="B83" s="72">
        <f t="shared" si="10"/>
        <v>69</v>
      </c>
      <c r="C83" s="70">
        <f t="shared" si="11"/>
        <v>128445.1935121436</v>
      </c>
      <c r="D83" s="79">
        <f t="shared" si="12"/>
        <v>620.81843530869401</v>
      </c>
      <c r="E83" s="79">
        <f t="shared" si="13"/>
        <v>2178.6130731022022</v>
      </c>
      <c r="F83" s="79">
        <f t="shared" si="7"/>
        <v>2799.4315084108962</v>
      </c>
      <c r="G83" s="70">
        <f t="shared" si="8"/>
        <v>126266.5804390414</v>
      </c>
    </row>
    <row r="84" spans="1:7" x14ac:dyDescent="0.35">
      <c r="A84" s="78">
        <f t="shared" si="9"/>
        <v>48030</v>
      </c>
      <c r="B84" s="72">
        <f t="shared" si="10"/>
        <v>70</v>
      </c>
      <c r="C84" s="70">
        <f t="shared" si="11"/>
        <v>126266.5804390414</v>
      </c>
      <c r="D84" s="79">
        <f t="shared" si="12"/>
        <v>610.28847212203334</v>
      </c>
      <c r="E84" s="79">
        <f t="shared" si="13"/>
        <v>2189.1430362888627</v>
      </c>
      <c r="F84" s="79">
        <f t="shared" si="7"/>
        <v>2799.4315084108962</v>
      </c>
      <c r="G84" s="70">
        <f t="shared" si="8"/>
        <v>124077.43740275253</v>
      </c>
    </row>
    <row r="85" spans="1:7" x14ac:dyDescent="0.35">
      <c r="A85" s="78">
        <f t="shared" si="9"/>
        <v>48061</v>
      </c>
      <c r="B85" s="72">
        <f t="shared" si="10"/>
        <v>71</v>
      </c>
      <c r="C85" s="70">
        <f t="shared" si="11"/>
        <v>124077.43740275253</v>
      </c>
      <c r="D85" s="79">
        <f t="shared" si="12"/>
        <v>599.70761411330386</v>
      </c>
      <c r="E85" s="79">
        <f t="shared" si="13"/>
        <v>2199.7238942975923</v>
      </c>
      <c r="F85" s="79">
        <f t="shared" si="7"/>
        <v>2799.4315084108962</v>
      </c>
      <c r="G85" s="70">
        <f t="shared" si="8"/>
        <v>121877.71350845494</v>
      </c>
    </row>
    <row r="86" spans="1:7" x14ac:dyDescent="0.35">
      <c r="A86" s="78">
        <f t="shared" si="9"/>
        <v>48092</v>
      </c>
      <c r="B86" s="72">
        <f t="shared" si="10"/>
        <v>72</v>
      </c>
      <c r="C86" s="70">
        <f t="shared" si="11"/>
        <v>121877.71350845494</v>
      </c>
      <c r="D86" s="79">
        <f t="shared" si="12"/>
        <v>589.07561529086547</v>
      </c>
      <c r="E86" s="79">
        <f t="shared" si="13"/>
        <v>2210.3558931200305</v>
      </c>
      <c r="F86" s="79">
        <f t="shared" si="7"/>
        <v>2799.4315084108957</v>
      </c>
      <c r="G86" s="70">
        <f t="shared" si="8"/>
        <v>119667.35761533491</v>
      </c>
    </row>
    <row r="87" spans="1:7" x14ac:dyDescent="0.35">
      <c r="A87" s="78">
        <f t="shared" si="9"/>
        <v>48122</v>
      </c>
      <c r="B87" s="72">
        <f t="shared" si="10"/>
        <v>73</v>
      </c>
      <c r="C87" s="70">
        <f t="shared" si="11"/>
        <v>119667.35761533491</v>
      </c>
      <c r="D87" s="79">
        <f t="shared" si="12"/>
        <v>578.39222847411861</v>
      </c>
      <c r="E87" s="79">
        <f t="shared" si="13"/>
        <v>2221.0392799367773</v>
      </c>
      <c r="F87" s="79">
        <f t="shared" si="7"/>
        <v>2799.4315084108957</v>
      </c>
      <c r="G87" s="70">
        <f t="shared" si="8"/>
        <v>117446.31833539813</v>
      </c>
    </row>
    <row r="88" spans="1:7" x14ac:dyDescent="0.35">
      <c r="A88" s="78">
        <f t="shared" si="9"/>
        <v>48153</v>
      </c>
      <c r="B88" s="72">
        <f t="shared" si="10"/>
        <v>74</v>
      </c>
      <c r="C88" s="70">
        <f t="shared" si="11"/>
        <v>117446.31833539813</v>
      </c>
      <c r="D88" s="79">
        <f t="shared" si="12"/>
        <v>567.65720528775762</v>
      </c>
      <c r="E88" s="79">
        <f t="shared" si="13"/>
        <v>2231.7743031231389</v>
      </c>
      <c r="F88" s="79">
        <f t="shared" si="7"/>
        <v>2799.4315084108966</v>
      </c>
      <c r="G88" s="70">
        <f t="shared" si="8"/>
        <v>115214.54403227499</v>
      </c>
    </row>
    <row r="89" spans="1:7" x14ac:dyDescent="0.35">
      <c r="A89" s="78">
        <f t="shared" si="9"/>
        <v>48183</v>
      </c>
      <c r="B89" s="72">
        <f t="shared" si="10"/>
        <v>75</v>
      </c>
      <c r="C89" s="70">
        <f t="shared" si="11"/>
        <v>115214.54403227499</v>
      </c>
      <c r="D89" s="79">
        <f t="shared" si="12"/>
        <v>556.87029615599579</v>
      </c>
      <c r="E89" s="79">
        <f t="shared" si="13"/>
        <v>2242.5612122549005</v>
      </c>
      <c r="F89" s="79">
        <f t="shared" si="7"/>
        <v>2799.4315084108962</v>
      </c>
      <c r="G89" s="70">
        <f t="shared" si="8"/>
        <v>112971.98282002009</v>
      </c>
    </row>
    <row r="90" spans="1:7" x14ac:dyDescent="0.35">
      <c r="A90" s="78">
        <f t="shared" si="9"/>
        <v>48214</v>
      </c>
      <c r="B90" s="72">
        <f t="shared" si="10"/>
        <v>76</v>
      </c>
      <c r="C90" s="70">
        <f t="shared" si="11"/>
        <v>112971.98282002009</v>
      </c>
      <c r="D90" s="79">
        <f t="shared" si="12"/>
        <v>546.0312502967638</v>
      </c>
      <c r="E90" s="79">
        <f t="shared" si="13"/>
        <v>2253.4002581141326</v>
      </c>
      <c r="F90" s="79">
        <f t="shared" si="7"/>
        <v>2799.4315084108966</v>
      </c>
      <c r="G90" s="70">
        <f t="shared" si="8"/>
        <v>110718.58256190595</v>
      </c>
    </row>
    <row r="91" spans="1:7" x14ac:dyDescent="0.35">
      <c r="A91" s="78">
        <f t="shared" si="9"/>
        <v>48245</v>
      </c>
      <c r="B91" s="72">
        <f t="shared" si="10"/>
        <v>77</v>
      </c>
      <c r="C91" s="70">
        <f t="shared" si="11"/>
        <v>110718.58256190595</v>
      </c>
      <c r="D91" s="79">
        <f t="shared" si="12"/>
        <v>535.13981571587874</v>
      </c>
      <c r="E91" s="79">
        <f t="shared" si="13"/>
        <v>2264.2916926950174</v>
      </c>
      <c r="F91" s="79">
        <f t="shared" si="7"/>
        <v>2799.4315084108962</v>
      </c>
      <c r="G91" s="70">
        <f t="shared" si="8"/>
        <v>108454.29086921093</v>
      </c>
    </row>
    <row r="92" spans="1:7" x14ac:dyDescent="0.35">
      <c r="A92" s="78">
        <f t="shared" si="9"/>
        <v>48274</v>
      </c>
      <c r="B92" s="72">
        <f t="shared" si="10"/>
        <v>78</v>
      </c>
      <c r="C92" s="70">
        <f t="shared" si="11"/>
        <v>108454.29086921093</v>
      </c>
      <c r="D92" s="79">
        <f t="shared" si="12"/>
        <v>524.19573920118614</v>
      </c>
      <c r="E92" s="79">
        <f t="shared" si="13"/>
        <v>2275.2357692097098</v>
      </c>
      <c r="F92" s="79">
        <f t="shared" si="7"/>
        <v>2799.4315084108957</v>
      </c>
      <c r="G92" s="70">
        <f t="shared" si="8"/>
        <v>106179.05510000122</v>
      </c>
    </row>
    <row r="93" spans="1:7" x14ac:dyDescent="0.35">
      <c r="A93" s="78">
        <f t="shared" si="9"/>
        <v>48305</v>
      </c>
      <c r="B93" s="72">
        <f t="shared" si="10"/>
        <v>79</v>
      </c>
      <c r="C93" s="70">
        <f t="shared" si="11"/>
        <v>106179.05510000122</v>
      </c>
      <c r="D93" s="79">
        <f t="shared" si="12"/>
        <v>513.19876631667262</v>
      </c>
      <c r="E93" s="79">
        <f t="shared" si="13"/>
        <v>2286.2327420942238</v>
      </c>
      <c r="F93" s="79">
        <f t="shared" si="7"/>
        <v>2799.4315084108966</v>
      </c>
      <c r="G93" s="70">
        <f t="shared" si="8"/>
        <v>103892.82235790699</v>
      </c>
    </row>
    <row r="94" spans="1:7" x14ac:dyDescent="0.35">
      <c r="A94" s="78">
        <f t="shared" si="9"/>
        <v>48335</v>
      </c>
      <c r="B94" s="72">
        <f t="shared" si="10"/>
        <v>80</v>
      </c>
      <c r="C94" s="70">
        <f t="shared" si="11"/>
        <v>103892.82235790699</v>
      </c>
      <c r="D94" s="79">
        <f t="shared" si="12"/>
        <v>502.14864139655037</v>
      </c>
      <c r="E94" s="79">
        <f t="shared" si="13"/>
        <v>2297.2828670143458</v>
      </c>
      <c r="F94" s="79">
        <f t="shared" si="7"/>
        <v>2799.4315084108962</v>
      </c>
      <c r="G94" s="70">
        <f t="shared" si="8"/>
        <v>101595.53949089264</v>
      </c>
    </row>
    <row r="95" spans="1:7" x14ac:dyDescent="0.35">
      <c r="A95" s="78">
        <f t="shared" si="9"/>
        <v>48366</v>
      </c>
      <c r="B95" s="72">
        <f t="shared" si="10"/>
        <v>81</v>
      </c>
      <c r="C95" s="70">
        <f t="shared" si="11"/>
        <v>101595.53949089264</v>
      </c>
      <c r="D95" s="79">
        <f t="shared" si="12"/>
        <v>491.04510753931453</v>
      </c>
      <c r="E95" s="79">
        <f t="shared" si="13"/>
        <v>2308.3864008715818</v>
      </c>
      <c r="F95" s="79">
        <f t="shared" si="7"/>
        <v>2799.4315084108962</v>
      </c>
      <c r="G95" s="70">
        <f t="shared" si="8"/>
        <v>99287.153090021064</v>
      </c>
    </row>
    <row r="96" spans="1:7" x14ac:dyDescent="0.35">
      <c r="A96" s="78">
        <f t="shared" si="9"/>
        <v>48396</v>
      </c>
      <c r="B96" s="72">
        <f t="shared" si="10"/>
        <v>82</v>
      </c>
      <c r="C96" s="70">
        <f t="shared" si="11"/>
        <v>99287.153090021064</v>
      </c>
      <c r="D96" s="79">
        <f t="shared" si="12"/>
        <v>479.88790660176852</v>
      </c>
      <c r="E96" s="79">
        <f t="shared" si="13"/>
        <v>2319.5436018091277</v>
      </c>
      <c r="F96" s="79">
        <f t="shared" si="7"/>
        <v>2799.4315084108962</v>
      </c>
      <c r="G96" s="70">
        <f t="shared" si="8"/>
        <v>96967.609488211936</v>
      </c>
    </row>
    <row r="97" spans="1:7" x14ac:dyDescent="0.35">
      <c r="A97" s="78">
        <f t="shared" si="9"/>
        <v>48427</v>
      </c>
      <c r="B97" s="72">
        <f t="shared" si="10"/>
        <v>83</v>
      </c>
      <c r="C97" s="70">
        <f t="shared" si="11"/>
        <v>96967.609488211936</v>
      </c>
      <c r="D97" s="79">
        <f t="shared" si="12"/>
        <v>468.6767791930244</v>
      </c>
      <c r="E97" s="79">
        <f t="shared" si="13"/>
        <v>2330.7547292178715</v>
      </c>
      <c r="F97" s="79">
        <f t="shared" si="7"/>
        <v>2799.4315084108957</v>
      </c>
      <c r="G97" s="70">
        <f t="shared" si="8"/>
        <v>94636.854758994072</v>
      </c>
    </row>
    <row r="98" spans="1:7" x14ac:dyDescent="0.35">
      <c r="A98" s="78">
        <f t="shared" si="9"/>
        <v>48458</v>
      </c>
      <c r="B98" s="72">
        <f t="shared" si="10"/>
        <v>84</v>
      </c>
      <c r="C98" s="70">
        <f t="shared" si="11"/>
        <v>94636.854758994072</v>
      </c>
      <c r="D98" s="79">
        <f t="shared" si="12"/>
        <v>457.41146466847135</v>
      </c>
      <c r="E98" s="79">
        <f t="shared" si="13"/>
        <v>2342.0200437424251</v>
      </c>
      <c r="F98" s="79">
        <f t="shared" si="7"/>
        <v>2799.4315084108966</v>
      </c>
      <c r="G98" s="70">
        <f t="shared" si="8"/>
        <v>92294.834715251651</v>
      </c>
    </row>
    <row r="99" spans="1:7" x14ac:dyDescent="0.35">
      <c r="A99" s="78">
        <f t="shared" si="9"/>
        <v>48488</v>
      </c>
      <c r="B99" s="72">
        <f t="shared" si="10"/>
        <v>85</v>
      </c>
      <c r="C99" s="70">
        <f t="shared" si="11"/>
        <v>92294.834715251651</v>
      </c>
      <c r="D99" s="79">
        <f t="shared" si="12"/>
        <v>446.09170112371629</v>
      </c>
      <c r="E99" s="79">
        <f t="shared" si="13"/>
        <v>2353.3398072871801</v>
      </c>
      <c r="F99" s="79">
        <f t="shared" si="7"/>
        <v>2799.4315084108962</v>
      </c>
      <c r="G99" s="70">
        <f t="shared" si="8"/>
        <v>89941.494907964472</v>
      </c>
    </row>
    <row r="100" spans="1:7" x14ac:dyDescent="0.35">
      <c r="A100" s="78">
        <f t="shared" si="9"/>
        <v>48519</v>
      </c>
      <c r="B100" s="72">
        <f t="shared" si="10"/>
        <v>86</v>
      </c>
      <c r="C100" s="70">
        <f t="shared" si="11"/>
        <v>89941.494907964472</v>
      </c>
      <c r="D100" s="79">
        <f t="shared" si="12"/>
        <v>434.71722538849491</v>
      </c>
      <c r="E100" s="79">
        <f t="shared" si="13"/>
        <v>2364.7142830224011</v>
      </c>
      <c r="F100" s="79">
        <f t="shared" si="7"/>
        <v>2799.4315084108962</v>
      </c>
      <c r="G100" s="70">
        <f t="shared" si="8"/>
        <v>87576.780624942068</v>
      </c>
    </row>
    <row r="101" spans="1:7" x14ac:dyDescent="0.35">
      <c r="A101" s="78">
        <f t="shared" si="9"/>
        <v>48549</v>
      </c>
      <c r="B101" s="72">
        <f t="shared" si="10"/>
        <v>87</v>
      </c>
      <c r="C101" s="70">
        <f t="shared" si="11"/>
        <v>87576.780624942068</v>
      </c>
      <c r="D101" s="79">
        <f t="shared" si="12"/>
        <v>423.28777302055335</v>
      </c>
      <c r="E101" s="79">
        <f t="shared" si="13"/>
        <v>2376.143735390343</v>
      </c>
      <c r="F101" s="79">
        <f t="shared" si="7"/>
        <v>2799.4315084108962</v>
      </c>
      <c r="G101" s="70">
        <f t="shared" si="8"/>
        <v>85200.636889551723</v>
      </c>
    </row>
    <row r="102" spans="1:7" x14ac:dyDescent="0.35">
      <c r="A102" s="78">
        <f t="shared" si="9"/>
        <v>48580</v>
      </c>
      <c r="B102" s="72">
        <f t="shared" si="10"/>
        <v>88</v>
      </c>
      <c r="C102" s="70">
        <f t="shared" si="11"/>
        <v>85200.636889551723</v>
      </c>
      <c r="D102" s="79">
        <f t="shared" si="12"/>
        <v>411.80307829949999</v>
      </c>
      <c r="E102" s="79">
        <f t="shared" si="13"/>
        <v>2387.6284301113965</v>
      </c>
      <c r="F102" s="79">
        <f t="shared" si="7"/>
        <v>2799.4315084108966</v>
      </c>
      <c r="G102" s="70">
        <f t="shared" si="8"/>
        <v>82813.008459440331</v>
      </c>
    </row>
    <row r="103" spans="1:7" x14ac:dyDescent="0.35">
      <c r="A103" s="78">
        <f t="shared" si="9"/>
        <v>48611</v>
      </c>
      <c r="B103" s="72">
        <f t="shared" si="10"/>
        <v>89</v>
      </c>
      <c r="C103" s="70">
        <f t="shared" si="11"/>
        <v>82813.008459440331</v>
      </c>
      <c r="D103" s="79">
        <f t="shared" si="12"/>
        <v>400.26287422062831</v>
      </c>
      <c r="E103" s="79">
        <f t="shared" si="13"/>
        <v>2399.1686341902682</v>
      </c>
      <c r="F103" s="79">
        <f t="shared" si="7"/>
        <v>2799.4315084108966</v>
      </c>
      <c r="G103" s="70">
        <f t="shared" si="8"/>
        <v>80413.839825250063</v>
      </c>
    </row>
    <row r="104" spans="1:7" x14ac:dyDescent="0.35">
      <c r="A104" s="78">
        <f t="shared" si="9"/>
        <v>48639</v>
      </c>
      <c r="B104" s="72">
        <f t="shared" si="10"/>
        <v>90</v>
      </c>
      <c r="C104" s="70">
        <f t="shared" si="11"/>
        <v>80413.839825250063</v>
      </c>
      <c r="D104" s="79">
        <f t="shared" si="12"/>
        <v>388.66689248870864</v>
      </c>
      <c r="E104" s="79">
        <f t="shared" si="13"/>
        <v>2410.7646159221877</v>
      </c>
      <c r="F104" s="79">
        <f t="shared" si="7"/>
        <v>2799.4315084108962</v>
      </c>
      <c r="G104" s="70">
        <f t="shared" si="8"/>
        <v>78003.075209327872</v>
      </c>
    </row>
    <row r="105" spans="1:7" x14ac:dyDescent="0.35">
      <c r="A105" s="78">
        <f t="shared" si="9"/>
        <v>48670</v>
      </c>
      <c r="B105" s="72">
        <f t="shared" si="10"/>
        <v>91</v>
      </c>
      <c r="C105" s="70">
        <f t="shared" si="11"/>
        <v>78003.075209327872</v>
      </c>
      <c r="D105" s="79">
        <f t="shared" si="12"/>
        <v>377.01486351175134</v>
      </c>
      <c r="E105" s="79">
        <f t="shared" si="13"/>
        <v>2422.416644899145</v>
      </c>
      <c r="F105" s="79">
        <f t="shared" si="7"/>
        <v>2799.4315084108962</v>
      </c>
      <c r="G105" s="70">
        <f t="shared" si="8"/>
        <v>75580.658564428726</v>
      </c>
    </row>
    <row r="106" spans="1:7" x14ac:dyDescent="0.35">
      <c r="A106" s="78">
        <f t="shared" si="9"/>
        <v>48700</v>
      </c>
      <c r="B106" s="72">
        <f t="shared" si="10"/>
        <v>92</v>
      </c>
      <c r="C106" s="70">
        <f t="shared" si="11"/>
        <v>75580.658564428726</v>
      </c>
      <c r="D106" s="79">
        <f t="shared" si="12"/>
        <v>365.30651639473888</v>
      </c>
      <c r="E106" s="79">
        <f t="shared" si="13"/>
        <v>2434.1249920161572</v>
      </c>
      <c r="F106" s="79">
        <f t="shared" si="7"/>
        <v>2799.4315084108962</v>
      </c>
      <c r="G106" s="70">
        <f t="shared" si="8"/>
        <v>73146.533572412562</v>
      </c>
    </row>
    <row r="107" spans="1:7" x14ac:dyDescent="0.35">
      <c r="A107" s="78">
        <f t="shared" si="9"/>
        <v>48731</v>
      </c>
      <c r="B107" s="72">
        <f t="shared" si="10"/>
        <v>93</v>
      </c>
      <c r="C107" s="70">
        <f t="shared" si="11"/>
        <v>73146.533572412562</v>
      </c>
      <c r="D107" s="79">
        <f t="shared" si="12"/>
        <v>353.54157893332746</v>
      </c>
      <c r="E107" s="79">
        <f t="shared" si="13"/>
        <v>2445.8899294775688</v>
      </c>
      <c r="F107" s="79">
        <f t="shared" si="7"/>
        <v>2799.4315084108962</v>
      </c>
      <c r="G107" s="70">
        <f t="shared" si="8"/>
        <v>70700.643642935</v>
      </c>
    </row>
    <row r="108" spans="1:7" x14ac:dyDescent="0.35">
      <c r="A108" s="78">
        <f t="shared" si="9"/>
        <v>48761</v>
      </c>
      <c r="B108" s="72">
        <f t="shared" si="10"/>
        <v>94</v>
      </c>
      <c r="C108" s="70">
        <f t="shared" si="11"/>
        <v>70700.643642935</v>
      </c>
      <c r="D108" s="79">
        <f t="shared" si="12"/>
        <v>341.71977760751918</v>
      </c>
      <c r="E108" s="79">
        <f t="shared" si="13"/>
        <v>2457.7117308033771</v>
      </c>
      <c r="F108" s="79">
        <f t="shared" si="7"/>
        <v>2799.4315084108962</v>
      </c>
      <c r="G108" s="70">
        <f t="shared" si="8"/>
        <v>68242.931912131622</v>
      </c>
    </row>
    <row r="109" spans="1:7" x14ac:dyDescent="0.35">
      <c r="A109" s="78">
        <f t="shared" si="9"/>
        <v>48792</v>
      </c>
      <c r="B109" s="72">
        <f t="shared" si="10"/>
        <v>95</v>
      </c>
      <c r="C109" s="70">
        <f t="shared" si="11"/>
        <v>68242.931912131622</v>
      </c>
      <c r="D109" s="79">
        <f t="shared" si="12"/>
        <v>329.84083757530288</v>
      </c>
      <c r="E109" s="79">
        <f t="shared" si="13"/>
        <v>2469.5906708355933</v>
      </c>
      <c r="F109" s="79">
        <f t="shared" si="7"/>
        <v>2799.4315084108962</v>
      </c>
      <c r="G109" s="70">
        <f t="shared" si="8"/>
        <v>65773.341241296032</v>
      </c>
    </row>
    <row r="110" spans="1:7" x14ac:dyDescent="0.35">
      <c r="A110" s="78">
        <f t="shared" si="9"/>
        <v>48823</v>
      </c>
      <c r="B110" s="72">
        <f t="shared" si="10"/>
        <v>96</v>
      </c>
      <c r="C110" s="70">
        <f t="shared" si="11"/>
        <v>65773.341241296032</v>
      </c>
      <c r="D110" s="79">
        <f t="shared" si="12"/>
        <v>317.90448266626407</v>
      </c>
      <c r="E110" s="79">
        <f t="shared" si="13"/>
        <v>2481.5270257446323</v>
      </c>
      <c r="F110" s="79">
        <f t="shared" si="7"/>
        <v>2799.4315084108962</v>
      </c>
      <c r="G110" s="70">
        <f t="shared" si="8"/>
        <v>63291.8142155514</v>
      </c>
    </row>
    <row r="111" spans="1:7" x14ac:dyDescent="0.35">
      <c r="A111" s="78">
        <f t="shared" si="9"/>
        <v>48853</v>
      </c>
      <c r="B111" s="72">
        <f t="shared" si="10"/>
        <v>97</v>
      </c>
      <c r="C111" s="70">
        <f t="shared" si="11"/>
        <v>63291.8142155514</v>
      </c>
      <c r="D111" s="79">
        <f t="shared" si="12"/>
        <v>305.91043537516509</v>
      </c>
      <c r="E111" s="79">
        <f t="shared" si="13"/>
        <v>2493.5210730357312</v>
      </c>
      <c r="F111" s="79">
        <f t="shared" si="7"/>
        <v>2799.4315084108962</v>
      </c>
      <c r="G111" s="70">
        <f t="shared" si="8"/>
        <v>60798.293142515671</v>
      </c>
    </row>
    <row r="112" spans="1:7" x14ac:dyDescent="0.35">
      <c r="A112" s="78">
        <f t="shared" si="9"/>
        <v>48884</v>
      </c>
      <c r="B112" s="72">
        <f t="shared" si="10"/>
        <v>98</v>
      </c>
      <c r="C112" s="70">
        <f t="shared" si="11"/>
        <v>60798.293142515671</v>
      </c>
      <c r="D112" s="79">
        <f t="shared" si="12"/>
        <v>293.85841685549241</v>
      </c>
      <c r="E112" s="79">
        <f t="shared" si="13"/>
        <v>2505.5730915554036</v>
      </c>
      <c r="F112" s="79">
        <f t="shared" si="7"/>
        <v>2799.4315084108962</v>
      </c>
      <c r="G112" s="70">
        <f t="shared" si="8"/>
        <v>58292.72005096027</v>
      </c>
    </row>
    <row r="113" spans="1:7" x14ac:dyDescent="0.35">
      <c r="A113" s="78">
        <f t="shared" si="9"/>
        <v>48914</v>
      </c>
      <c r="B113" s="72">
        <f t="shared" si="10"/>
        <v>99</v>
      </c>
      <c r="C113" s="70">
        <f t="shared" si="11"/>
        <v>58292.72005096027</v>
      </c>
      <c r="D113" s="79">
        <f t="shared" si="12"/>
        <v>281.74814691297462</v>
      </c>
      <c r="E113" s="79">
        <f t="shared" si="13"/>
        <v>2517.6833614979219</v>
      </c>
      <c r="F113" s="79">
        <f t="shared" si="7"/>
        <v>2799.4315084108966</v>
      </c>
      <c r="G113" s="70">
        <f t="shared" si="8"/>
        <v>55775.036689462351</v>
      </c>
    </row>
    <row r="114" spans="1:7" x14ac:dyDescent="0.35">
      <c r="A114" s="78">
        <f t="shared" si="9"/>
        <v>48945</v>
      </c>
      <c r="B114" s="72">
        <f t="shared" si="10"/>
        <v>100</v>
      </c>
      <c r="C114" s="70">
        <f t="shared" si="11"/>
        <v>55775.036689462351</v>
      </c>
      <c r="D114" s="79">
        <f t="shared" si="12"/>
        <v>269.57934399906793</v>
      </c>
      <c r="E114" s="79">
        <f t="shared" si="13"/>
        <v>2529.8521644118282</v>
      </c>
      <c r="F114" s="79">
        <f t="shared" si="7"/>
        <v>2799.4315084108962</v>
      </c>
      <c r="G114" s="70">
        <f t="shared" si="8"/>
        <v>53245.184525050521</v>
      </c>
    </row>
    <row r="115" spans="1:7" x14ac:dyDescent="0.35">
      <c r="A115" s="78">
        <f t="shared" si="9"/>
        <v>48976</v>
      </c>
      <c r="B115" s="72">
        <f t="shared" si="10"/>
        <v>101</v>
      </c>
      <c r="C115" s="70">
        <f t="shared" si="11"/>
        <v>53245.184525050521</v>
      </c>
      <c r="D115" s="79">
        <f t="shared" si="12"/>
        <v>257.35172520441085</v>
      </c>
      <c r="E115" s="79">
        <f t="shared" si="13"/>
        <v>2542.0797832064859</v>
      </c>
      <c r="F115" s="79">
        <f t="shared" si="7"/>
        <v>2799.4315084108966</v>
      </c>
      <c r="G115" s="70">
        <f t="shared" si="8"/>
        <v>50703.104741844036</v>
      </c>
    </row>
    <row r="116" spans="1:7" x14ac:dyDescent="0.35">
      <c r="A116" s="78">
        <f t="shared" si="9"/>
        <v>49004</v>
      </c>
      <c r="B116" s="72">
        <f t="shared" si="10"/>
        <v>102</v>
      </c>
      <c r="C116" s="70">
        <f t="shared" si="11"/>
        <v>50703.104741844036</v>
      </c>
      <c r="D116" s="79">
        <f t="shared" si="12"/>
        <v>245.06500625224612</v>
      </c>
      <c r="E116" s="79">
        <f t="shared" si="13"/>
        <v>2554.3665021586503</v>
      </c>
      <c r="F116" s="79">
        <f t="shared" si="7"/>
        <v>2799.4315084108966</v>
      </c>
      <c r="G116" s="70">
        <f t="shared" si="8"/>
        <v>48148.738239685386</v>
      </c>
    </row>
    <row r="117" spans="1:7" x14ac:dyDescent="0.35">
      <c r="A117" s="78">
        <f t="shared" si="9"/>
        <v>49035</v>
      </c>
      <c r="B117" s="72">
        <f t="shared" si="10"/>
        <v>103</v>
      </c>
      <c r="C117" s="70">
        <f t="shared" si="11"/>
        <v>48148.738239685386</v>
      </c>
      <c r="D117" s="79">
        <f t="shared" si="12"/>
        <v>232.71890149181269</v>
      </c>
      <c r="E117" s="79">
        <f t="shared" si="13"/>
        <v>2566.712606919084</v>
      </c>
      <c r="F117" s="79">
        <f t="shared" si="7"/>
        <v>2799.4315084108966</v>
      </c>
      <c r="G117" s="70">
        <f t="shared" si="8"/>
        <v>45582.025632766301</v>
      </c>
    </row>
    <row r="118" spans="1:7" x14ac:dyDescent="0.35">
      <c r="A118" s="78">
        <f t="shared" si="9"/>
        <v>49065</v>
      </c>
      <c r="B118" s="72">
        <f t="shared" si="10"/>
        <v>104</v>
      </c>
      <c r="C118" s="70">
        <f t="shared" si="11"/>
        <v>45582.025632766301</v>
      </c>
      <c r="D118" s="79">
        <f t="shared" si="12"/>
        <v>220.31312389170381</v>
      </c>
      <c r="E118" s="79">
        <f t="shared" si="13"/>
        <v>2579.1183845191927</v>
      </c>
      <c r="F118" s="79">
        <f t="shared" si="7"/>
        <v>2799.4315084108966</v>
      </c>
      <c r="G118" s="70">
        <f t="shared" si="8"/>
        <v>43002.907248247109</v>
      </c>
    </row>
    <row r="119" spans="1:7" x14ac:dyDescent="0.35">
      <c r="A119" s="78">
        <f t="shared" si="9"/>
        <v>49096</v>
      </c>
      <c r="B119" s="72">
        <f t="shared" si="10"/>
        <v>105</v>
      </c>
      <c r="C119" s="70">
        <f t="shared" si="11"/>
        <v>43002.907248247109</v>
      </c>
      <c r="D119" s="79">
        <f t="shared" si="12"/>
        <v>207.84738503319434</v>
      </c>
      <c r="E119" s="79">
        <f t="shared" si="13"/>
        <v>2591.5841233777023</v>
      </c>
      <c r="F119" s="79">
        <f t="shared" si="7"/>
        <v>2799.4315084108966</v>
      </c>
      <c r="G119" s="70">
        <f t="shared" si="8"/>
        <v>40411.323124869406</v>
      </c>
    </row>
    <row r="120" spans="1:7" x14ac:dyDescent="0.35">
      <c r="A120" s="78">
        <f t="shared" si="9"/>
        <v>49126</v>
      </c>
      <c r="B120" s="72">
        <f t="shared" si="10"/>
        <v>106</v>
      </c>
      <c r="C120" s="70">
        <f t="shared" si="11"/>
        <v>40411.323124869406</v>
      </c>
      <c r="D120" s="79">
        <f t="shared" si="12"/>
        <v>195.32139510353545</v>
      </c>
      <c r="E120" s="79">
        <f t="shared" si="13"/>
        <v>2604.1101133073607</v>
      </c>
      <c r="F120" s="79">
        <f t="shared" si="7"/>
        <v>2799.4315084108962</v>
      </c>
      <c r="G120" s="70">
        <f t="shared" si="8"/>
        <v>37807.213011562046</v>
      </c>
    </row>
    <row r="121" spans="1:7" x14ac:dyDescent="0.35">
      <c r="A121" s="78">
        <f t="shared" si="9"/>
        <v>49157</v>
      </c>
      <c r="B121" s="72">
        <f t="shared" si="10"/>
        <v>107</v>
      </c>
      <c r="C121" s="70">
        <f t="shared" si="11"/>
        <v>37807.213011562046</v>
      </c>
      <c r="D121" s="79">
        <f t="shared" si="12"/>
        <v>182.73486288921652</v>
      </c>
      <c r="E121" s="79">
        <f t="shared" si="13"/>
        <v>2616.6966455216798</v>
      </c>
      <c r="F121" s="79">
        <f t="shared" si="7"/>
        <v>2799.4315084108962</v>
      </c>
      <c r="G121" s="70">
        <f t="shared" si="8"/>
        <v>35190.516366040363</v>
      </c>
    </row>
    <row r="122" spans="1:7" x14ac:dyDescent="0.35">
      <c r="A122" s="78">
        <f t="shared" si="9"/>
        <v>49188</v>
      </c>
      <c r="B122" s="72">
        <f t="shared" si="10"/>
        <v>108</v>
      </c>
      <c r="C122" s="70">
        <f t="shared" si="11"/>
        <v>35190.516366040363</v>
      </c>
      <c r="D122" s="79">
        <f t="shared" si="12"/>
        <v>170.0874957691951</v>
      </c>
      <c r="E122" s="79">
        <f t="shared" si="13"/>
        <v>2629.3440126417013</v>
      </c>
      <c r="F122" s="79">
        <f t="shared" si="7"/>
        <v>2799.4315084108962</v>
      </c>
      <c r="G122" s="70">
        <f t="shared" si="8"/>
        <v>32561.172353398662</v>
      </c>
    </row>
    <row r="123" spans="1:7" x14ac:dyDescent="0.35">
      <c r="A123" s="78">
        <f t="shared" si="9"/>
        <v>49218</v>
      </c>
      <c r="B123" s="72">
        <f t="shared" si="10"/>
        <v>109</v>
      </c>
      <c r="C123" s="70">
        <f t="shared" si="11"/>
        <v>32561.172353398662</v>
      </c>
      <c r="D123" s="79">
        <f t="shared" si="12"/>
        <v>157.37899970809352</v>
      </c>
      <c r="E123" s="79">
        <f t="shared" si="13"/>
        <v>2642.0525087028027</v>
      </c>
      <c r="F123" s="79">
        <f t="shared" si="7"/>
        <v>2799.4315084108962</v>
      </c>
      <c r="G123" s="70">
        <f t="shared" si="8"/>
        <v>29919.119844695859</v>
      </c>
    </row>
    <row r="124" spans="1:7" x14ac:dyDescent="0.35">
      <c r="A124" s="78">
        <f t="shared" si="9"/>
        <v>49249</v>
      </c>
      <c r="B124" s="72">
        <f t="shared" si="10"/>
        <v>110</v>
      </c>
      <c r="C124" s="70">
        <f t="shared" si="11"/>
        <v>29919.119844695859</v>
      </c>
      <c r="D124" s="79">
        <f t="shared" si="12"/>
        <v>144.6090792493633</v>
      </c>
      <c r="E124" s="79">
        <f t="shared" si="13"/>
        <v>2654.8224291615329</v>
      </c>
      <c r="F124" s="79">
        <f t="shared" si="7"/>
        <v>2799.4315084108962</v>
      </c>
      <c r="G124" s="70">
        <f t="shared" si="8"/>
        <v>27264.297415534325</v>
      </c>
    </row>
    <row r="125" spans="1:7" x14ac:dyDescent="0.35">
      <c r="A125" s="78">
        <f t="shared" si="9"/>
        <v>49279</v>
      </c>
      <c r="B125" s="72">
        <f t="shared" si="10"/>
        <v>111</v>
      </c>
      <c r="C125" s="70">
        <f t="shared" si="11"/>
        <v>27264.297415534325</v>
      </c>
      <c r="D125" s="79">
        <f t="shared" si="12"/>
        <v>131.77743750841591</v>
      </c>
      <c r="E125" s="79">
        <f t="shared" si="13"/>
        <v>2667.6540709024803</v>
      </c>
      <c r="F125" s="79">
        <f t="shared" si="7"/>
        <v>2799.4315084108962</v>
      </c>
      <c r="G125" s="70">
        <f t="shared" si="8"/>
        <v>24596.643344631844</v>
      </c>
    </row>
    <row r="126" spans="1:7" x14ac:dyDescent="0.35">
      <c r="A126" s="78">
        <f t="shared" si="9"/>
        <v>49310</v>
      </c>
      <c r="B126" s="72">
        <f t="shared" si="10"/>
        <v>112</v>
      </c>
      <c r="C126" s="70">
        <f t="shared" si="11"/>
        <v>24596.643344631844</v>
      </c>
      <c r="D126" s="79">
        <f t="shared" si="12"/>
        <v>118.88377616572056</v>
      </c>
      <c r="E126" s="79">
        <f t="shared" si="13"/>
        <v>2680.5477322451757</v>
      </c>
      <c r="F126" s="79">
        <f t="shared" si="7"/>
        <v>2799.4315084108962</v>
      </c>
      <c r="G126" s="70">
        <f t="shared" si="8"/>
        <v>21916.095612386667</v>
      </c>
    </row>
    <row r="127" spans="1:7" x14ac:dyDescent="0.35">
      <c r="A127" s="78">
        <f t="shared" si="9"/>
        <v>49341</v>
      </c>
      <c r="B127" s="72">
        <f t="shared" si="10"/>
        <v>113</v>
      </c>
      <c r="C127" s="70">
        <f t="shared" si="11"/>
        <v>21916.095612386667</v>
      </c>
      <c r="D127" s="79">
        <f t="shared" si="12"/>
        <v>105.92779545986892</v>
      </c>
      <c r="E127" s="79">
        <f t="shared" si="13"/>
        <v>2693.5037129510274</v>
      </c>
      <c r="F127" s="79">
        <f t="shared" si="7"/>
        <v>2799.4315084108962</v>
      </c>
      <c r="G127" s="70">
        <f t="shared" si="8"/>
        <v>19222.59189943564</v>
      </c>
    </row>
    <row r="128" spans="1:7" x14ac:dyDescent="0.35">
      <c r="A128" s="78">
        <f t="shared" si="9"/>
        <v>49369</v>
      </c>
      <c r="B128" s="72">
        <f t="shared" si="10"/>
        <v>114</v>
      </c>
      <c r="C128" s="70">
        <f t="shared" si="11"/>
        <v>19222.59189943564</v>
      </c>
      <c r="D128" s="79">
        <f t="shared" si="12"/>
        <v>92.90919418060561</v>
      </c>
      <c r="E128" s="79">
        <f t="shared" si="13"/>
        <v>2706.5223142302907</v>
      </c>
      <c r="F128" s="79">
        <f t="shared" si="7"/>
        <v>2799.4315084108962</v>
      </c>
      <c r="G128" s="70">
        <f t="shared" si="8"/>
        <v>16516.06958520535</v>
      </c>
    </row>
    <row r="129" spans="1:7" x14ac:dyDescent="0.35">
      <c r="A129" s="78">
        <f t="shared" si="9"/>
        <v>49400</v>
      </c>
      <c r="B129" s="72">
        <f t="shared" si="10"/>
        <v>115</v>
      </c>
      <c r="C129" s="70">
        <f t="shared" si="11"/>
        <v>16516.06958520535</v>
      </c>
      <c r="D129" s="79">
        <f t="shared" si="12"/>
        <v>79.827669661825865</v>
      </c>
      <c r="E129" s="79">
        <f t="shared" si="13"/>
        <v>2719.6038387490707</v>
      </c>
      <c r="F129" s="79">
        <f t="shared" si="7"/>
        <v>2799.4315084108966</v>
      </c>
      <c r="G129" s="70">
        <f t="shared" si="8"/>
        <v>13796.465746456281</v>
      </c>
    </row>
    <row r="130" spans="1:7" x14ac:dyDescent="0.35">
      <c r="A130" s="78">
        <f t="shared" si="9"/>
        <v>49430</v>
      </c>
      <c r="B130" s="72">
        <f t="shared" si="10"/>
        <v>116</v>
      </c>
      <c r="C130" s="70">
        <f t="shared" si="11"/>
        <v>13796.465746456281</v>
      </c>
      <c r="D130" s="79">
        <f t="shared" si="12"/>
        <v>66.682917774538694</v>
      </c>
      <c r="E130" s="79">
        <f t="shared" si="13"/>
        <v>2732.7485906363577</v>
      </c>
      <c r="F130" s="79">
        <f t="shared" si="7"/>
        <v>2799.4315084108962</v>
      </c>
      <c r="G130" s="70">
        <f t="shared" si="8"/>
        <v>11063.717155819922</v>
      </c>
    </row>
    <row r="131" spans="1:7" x14ac:dyDescent="0.35">
      <c r="A131" s="78">
        <f t="shared" si="9"/>
        <v>49461</v>
      </c>
      <c r="B131" s="72">
        <f t="shared" si="10"/>
        <v>117</v>
      </c>
      <c r="C131" s="70">
        <f t="shared" si="11"/>
        <v>11063.717155819922</v>
      </c>
      <c r="D131" s="79">
        <f t="shared" si="12"/>
        <v>53.474632919796306</v>
      </c>
      <c r="E131" s="79">
        <f t="shared" si="13"/>
        <v>2745.9568754910997</v>
      </c>
      <c r="F131" s="79">
        <f t="shared" si="7"/>
        <v>2799.4315084108962</v>
      </c>
      <c r="G131" s="70">
        <f t="shared" si="8"/>
        <v>8317.7602803288228</v>
      </c>
    </row>
    <row r="132" spans="1:7" x14ac:dyDescent="0.35">
      <c r="A132" s="78">
        <f t="shared" si="9"/>
        <v>49491</v>
      </c>
      <c r="B132" s="72">
        <f t="shared" si="10"/>
        <v>118</v>
      </c>
      <c r="C132" s="70">
        <f t="shared" si="11"/>
        <v>8317.7602803288228</v>
      </c>
      <c r="D132" s="79">
        <f t="shared" si="12"/>
        <v>40.202508021589324</v>
      </c>
      <c r="E132" s="79">
        <f t="shared" si="13"/>
        <v>2759.2290003893072</v>
      </c>
      <c r="F132" s="79">
        <f t="shared" si="7"/>
        <v>2799.4315084108966</v>
      </c>
      <c r="G132" s="70">
        <f t="shared" si="8"/>
        <v>5558.531279939516</v>
      </c>
    </row>
    <row r="133" spans="1:7" x14ac:dyDescent="0.35">
      <c r="A133" s="78">
        <f t="shared" si="9"/>
        <v>49522</v>
      </c>
      <c r="B133" s="72">
        <f t="shared" si="10"/>
        <v>119</v>
      </c>
      <c r="C133" s="70">
        <f t="shared" si="11"/>
        <v>5558.531279939516</v>
      </c>
      <c r="D133" s="79">
        <f t="shared" si="12"/>
        <v>26.866234519707671</v>
      </c>
      <c r="E133" s="79">
        <f t="shared" si="13"/>
        <v>2772.5652738911881</v>
      </c>
      <c r="F133" s="79">
        <f t="shared" si="7"/>
        <v>2799.4315084108957</v>
      </c>
      <c r="G133" s="70">
        <f t="shared" si="8"/>
        <v>2785.9660060483279</v>
      </c>
    </row>
    <row r="134" spans="1:7" x14ac:dyDescent="0.35">
      <c r="A134" s="78">
        <f t="shared" si="9"/>
        <v>49553</v>
      </c>
      <c r="B134" s="72">
        <f t="shared" si="10"/>
        <v>120</v>
      </c>
      <c r="C134" s="70">
        <f t="shared" si="11"/>
        <v>2785.9660060483279</v>
      </c>
      <c r="D134" s="79">
        <f t="shared" si="12"/>
        <v>13.465502362566923</v>
      </c>
      <c r="E134" s="79">
        <f t="shared" si="13"/>
        <v>2785.9660060483293</v>
      </c>
      <c r="F134" s="79">
        <f t="shared" si="7"/>
        <v>2799.4315084108962</v>
      </c>
      <c r="G134" s="70">
        <f t="shared" si="8"/>
        <v>-1.3642420526593924E-12</v>
      </c>
    </row>
    <row r="135" spans="1:7" x14ac:dyDescent="0.35">
      <c r="A135" s="78" t="str">
        <f t="shared" si="9"/>
        <v/>
      </c>
      <c r="B135" s="72" t="str">
        <f t="shared" si="10"/>
        <v/>
      </c>
      <c r="C135" s="70" t="str">
        <f t="shared" si="11"/>
        <v/>
      </c>
      <c r="D135" s="79" t="str">
        <f t="shared" si="12"/>
        <v/>
      </c>
      <c r="E135" s="79" t="str">
        <f t="shared" si="13"/>
        <v/>
      </c>
      <c r="F135" s="79" t="str">
        <f t="shared" si="7"/>
        <v/>
      </c>
      <c r="G135" s="70" t="str">
        <f t="shared" si="8"/>
        <v/>
      </c>
    </row>
    <row r="136" spans="1:7" x14ac:dyDescent="0.35">
      <c r="A136" s="78" t="str">
        <f t="shared" si="9"/>
        <v/>
      </c>
      <c r="B136" s="72" t="str">
        <f t="shared" si="10"/>
        <v/>
      </c>
      <c r="C136" s="70" t="str">
        <f t="shared" si="11"/>
        <v/>
      </c>
      <c r="D136" s="79" t="str">
        <f t="shared" si="12"/>
        <v/>
      </c>
      <c r="E136" s="79" t="str">
        <f t="shared" si="13"/>
        <v/>
      </c>
      <c r="F136" s="79" t="str">
        <f t="shared" si="7"/>
        <v/>
      </c>
      <c r="G136" s="70" t="str">
        <f t="shared" si="8"/>
        <v/>
      </c>
    </row>
    <row r="137" spans="1:7" x14ac:dyDescent="0.35">
      <c r="A137" s="78" t="str">
        <f t="shared" si="9"/>
        <v/>
      </c>
      <c r="B137" s="72" t="str">
        <f t="shared" si="10"/>
        <v/>
      </c>
      <c r="C137" s="70" t="str">
        <f t="shared" si="11"/>
        <v/>
      </c>
      <c r="D137" s="79" t="str">
        <f t="shared" si="12"/>
        <v/>
      </c>
      <c r="E137" s="79" t="str">
        <f t="shared" si="13"/>
        <v/>
      </c>
      <c r="F137" s="79" t="str">
        <f t="shared" si="7"/>
        <v/>
      </c>
      <c r="G137" s="70" t="str">
        <f t="shared" si="8"/>
        <v/>
      </c>
    </row>
    <row r="138" spans="1:7" x14ac:dyDescent="0.35">
      <c r="A138" s="78" t="str">
        <f t="shared" si="9"/>
        <v/>
      </c>
      <c r="B138" s="72" t="str">
        <f t="shared" si="10"/>
        <v/>
      </c>
      <c r="C138" s="70" t="str">
        <f t="shared" si="11"/>
        <v/>
      </c>
      <c r="D138" s="79" t="str">
        <f t="shared" si="12"/>
        <v/>
      </c>
      <c r="E138" s="79" t="str">
        <f t="shared" si="13"/>
        <v/>
      </c>
      <c r="F138" s="79" t="str">
        <f t="shared" si="7"/>
        <v/>
      </c>
      <c r="G138" s="70" t="str">
        <f t="shared" si="8"/>
        <v/>
      </c>
    </row>
    <row r="139" spans="1:7" x14ac:dyDescent="0.35">
      <c r="A139" s="78" t="str">
        <f t="shared" si="9"/>
        <v/>
      </c>
      <c r="B139" s="72" t="str">
        <f t="shared" si="10"/>
        <v/>
      </c>
      <c r="C139" s="70" t="str">
        <f t="shared" si="11"/>
        <v/>
      </c>
      <c r="D139" s="79" t="str">
        <f t="shared" si="12"/>
        <v/>
      </c>
      <c r="E139" s="79" t="str">
        <f t="shared" si="13"/>
        <v/>
      </c>
      <c r="F139" s="79" t="str">
        <f t="shared" ref="F139:F202" si="14">IF(B139="","",SUM(D139:E139))</f>
        <v/>
      </c>
      <c r="G139" s="70" t="str">
        <f t="shared" si="8"/>
        <v/>
      </c>
    </row>
    <row r="140" spans="1:7" x14ac:dyDescent="0.35">
      <c r="A140" s="78" t="str">
        <f t="shared" si="9"/>
        <v/>
      </c>
      <c r="B140" s="72" t="str">
        <f t="shared" si="10"/>
        <v/>
      </c>
      <c r="C140" s="70" t="str">
        <f t="shared" si="11"/>
        <v/>
      </c>
      <c r="D140" s="79" t="str">
        <f t="shared" si="12"/>
        <v/>
      </c>
      <c r="E140" s="79" t="str">
        <f t="shared" si="13"/>
        <v/>
      </c>
      <c r="F140" s="79" t="str">
        <f t="shared" si="14"/>
        <v/>
      </c>
      <c r="G140" s="70" t="str">
        <f t="shared" si="8"/>
        <v/>
      </c>
    </row>
    <row r="141" spans="1:7" x14ac:dyDescent="0.35">
      <c r="A141" s="78" t="str">
        <f t="shared" si="9"/>
        <v/>
      </c>
      <c r="B141" s="72" t="str">
        <f t="shared" si="10"/>
        <v/>
      </c>
      <c r="C141" s="70" t="str">
        <f t="shared" si="11"/>
        <v/>
      </c>
      <c r="D141" s="79" t="str">
        <f t="shared" si="12"/>
        <v/>
      </c>
      <c r="E141" s="79" t="str">
        <f t="shared" si="13"/>
        <v/>
      </c>
      <c r="F141" s="79" t="str">
        <f t="shared" si="14"/>
        <v/>
      </c>
      <c r="G141" s="70" t="str">
        <f t="shared" si="8"/>
        <v/>
      </c>
    </row>
    <row r="142" spans="1:7" x14ac:dyDescent="0.35">
      <c r="A142" s="78" t="str">
        <f t="shared" si="9"/>
        <v/>
      </c>
      <c r="B142" s="72" t="str">
        <f t="shared" si="10"/>
        <v/>
      </c>
      <c r="C142" s="70" t="str">
        <f t="shared" si="11"/>
        <v/>
      </c>
      <c r="D142" s="79" t="str">
        <f t="shared" si="12"/>
        <v/>
      </c>
      <c r="E142" s="79" t="str">
        <f t="shared" si="13"/>
        <v/>
      </c>
      <c r="F142" s="79" t="str">
        <f t="shared" si="14"/>
        <v/>
      </c>
      <c r="G142" s="70" t="str">
        <f t="shared" si="8"/>
        <v/>
      </c>
    </row>
    <row r="143" spans="1:7" x14ac:dyDescent="0.35">
      <c r="A143" s="78" t="str">
        <f t="shared" si="9"/>
        <v/>
      </c>
      <c r="B143" s="72" t="str">
        <f t="shared" si="10"/>
        <v/>
      </c>
      <c r="C143" s="70" t="str">
        <f t="shared" si="11"/>
        <v/>
      </c>
      <c r="D143" s="79" t="str">
        <f t="shared" si="12"/>
        <v/>
      </c>
      <c r="E143" s="79" t="str">
        <f t="shared" si="13"/>
        <v/>
      </c>
      <c r="F143" s="79" t="str">
        <f t="shared" si="14"/>
        <v/>
      </c>
      <c r="G143" s="70" t="str">
        <f t="shared" si="8"/>
        <v/>
      </c>
    </row>
    <row r="144" spans="1:7" x14ac:dyDescent="0.35">
      <c r="A144" s="78" t="str">
        <f t="shared" si="9"/>
        <v/>
      </c>
      <c r="B144" s="72" t="str">
        <f t="shared" si="10"/>
        <v/>
      </c>
      <c r="C144" s="70" t="str">
        <f t="shared" si="11"/>
        <v/>
      </c>
      <c r="D144" s="79" t="str">
        <f t="shared" si="12"/>
        <v/>
      </c>
      <c r="E144" s="79" t="str">
        <f t="shared" si="13"/>
        <v/>
      </c>
      <c r="F144" s="79" t="str">
        <f t="shared" si="14"/>
        <v/>
      </c>
      <c r="G144" s="70" t="str">
        <f t="shared" ref="G144:G207" si="15">IF(B144="","",SUM(C144)-SUM(E144))</f>
        <v/>
      </c>
    </row>
    <row r="145" spans="1:7" x14ac:dyDescent="0.35">
      <c r="A145" s="78" t="str">
        <f t="shared" ref="A145:A208" si="16">IF(B145="","",EDATE(A144,1))</f>
        <v/>
      </c>
      <c r="B145" s="72" t="str">
        <f t="shared" ref="B145:B208" si="17">IF(B144="","",IF(SUM(B144)+1&lt;=$E$7,SUM(B144)+1,""))</f>
        <v/>
      </c>
      <c r="C145" s="70" t="str">
        <f t="shared" ref="C145:C208" si="18">IF(B145="","",G144)</f>
        <v/>
      </c>
      <c r="D145" s="79" t="str">
        <f t="shared" ref="D145:D208" si="19">IF(B145="","",IPMT($E$11/12,B145,$E$7,-$E$8,$E$9,0))</f>
        <v/>
      </c>
      <c r="E145" s="79" t="str">
        <f t="shared" ref="E145:E208" si="20">IF(B145="","",PPMT($E$11/12,B145,$E$7,-$E$8,$E$9,0))</f>
        <v/>
      </c>
      <c r="F145" s="79" t="str">
        <f t="shared" si="14"/>
        <v/>
      </c>
      <c r="G145" s="70" t="str">
        <f t="shared" si="15"/>
        <v/>
      </c>
    </row>
    <row r="146" spans="1:7" x14ac:dyDescent="0.35">
      <c r="A146" s="78" t="str">
        <f t="shared" si="16"/>
        <v/>
      </c>
      <c r="B146" s="72" t="str">
        <f t="shared" si="17"/>
        <v/>
      </c>
      <c r="C146" s="70" t="str">
        <f t="shared" si="18"/>
        <v/>
      </c>
      <c r="D146" s="79" t="str">
        <f t="shared" si="19"/>
        <v/>
      </c>
      <c r="E146" s="79" t="str">
        <f t="shared" si="20"/>
        <v/>
      </c>
      <c r="F146" s="79" t="str">
        <f t="shared" si="14"/>
        <v/>
      </c>
      <c r="G146" s="70" t="str">
        <f t="shared" si="15"/>
        <v/>
      </c>
    </row>
    <row r="147" spans="1:7" x14ac:dyDescent="0.35">
      <c r="A147" s="78" t="str">
        <f t="shared" si="16"/>
        <v/>
      </c>
      <c r="B147" s="72" t="str">
        <f t="shared" si="17"/>
        <v/>
      </c>
      <c r="C147" s="70" t="str">
        <f t="shared" si="18"/>
        <v/>
      </c>
      <c r="D147" s="79" t="str">
        <f t="shared" si="19"/>
        <v/>
      </c>
      <c r="E147" s="79" t="str">
        <f t="shared" si="20"/>
        <v/>
      </c>
      <c r="F147" s="79" t="str">
        <f t="shared" si="14"/>
        <v/>
      </c>
      <c r="G147" s="70" t="str">
        <f t="shared" si="15"/>
        <v/>
      </c>
    </row>
    <row r="148" spans="1:7" x14ac:dyDescent="0.35">
      <c r="A148" s="78" t="str">
        <f t="shared" si="16"/>
        <v/>
      </c>
      <c r="B148" s="72" t="str">
        <f t="shared" si="17"/>
        <v/>
      </c>
      <c r="C148" s="70" t="str">
        <f t="shared" si="18"/>
        <v/>
      </c>
      <c r="D148" s="79" t="str">
        <f t="shared" si="19"/>
        <v/>
      </c>
      <c r="E148" s="79" t="str">
        <f t="shared" si="20"/>
        <v/>
      </c>
      <c r="F148" s="79" t="str">
        <f t="shared" si="14"/>
        <v/>
      </c>
      <c r="G148" s="70" t="str">
        <f t="shared" si="15"/>
        <v/>
      </c>
    </row>
    <row r="149" spans="1:7" x14ac:dyDescent="0.35">
      <c r="A149" s="78" t="str">
        <f t="shared" si="16"/>
        <v/>
      </c>
      <c r="B149" s="72" t="str">
        <f t="shared" si="17"/>
        <v/>
      </c>
      <c r="C149" s="70" t="str">
        <f t="shared" si="18"/>
        <v/>
      </c>
      <c r="D149" s="79" t="str">
        <f t="shared" si="19"/>
        <v/>
      </c>
      <c r="E149" s="79" t="str">
        <f t="shared" si="20"/>
        <v/>
      </c>
      <c r="F149" s="79" t="str">
        <f t="shared" si="14"/>
        <v/>
      </c>
      <c r="G149" s="70" t="str">
        <f t="shared" si="15"/>
        <v/>
      </c>
    </row>
    <row r="150" spans="1:7" x14ac:dyDescent="0.35">
      <c r="A150" s="78" t="str">
        <f t="shared" si="16"/>
        <v/>
      </c>
      <c r="B150" s="72" t="str">
        <f t="shared" si="17"/>
        <v/>
      </c>
      <c r="C150" s="70" t="str">
        <f t="shared" si="18"/>
        <v/>
      </c>
      <c r="D150" s="79" t="str">
        <f t="shared" si="19"/>
        <v/>
      </c>
      <c r="E150" s="79" t="str">
        <f t="shared" si="20"/>
        <v/>
      </c>
      <c r="F150" s="79" t="str">
        <f t="shared" si="14"/>
        <v/>
      </c>
      <c r="G150" s="70" t="str">
        <f t="shared" si="15"/>
        <v/>
      </c>
    </row>
    <row r="151" spans="1:7" x14ac:dyDescent="0.35">
      <c r="A151" s="78" t="str">
        <f t="shared" si="16"/>
        <v/>
      </c>
      <c r="B151" s="72" t="str">
        <f t="shared" si="17"/>
        <v/>
      </c>
      <c r="C151" s="70" t="str">
        <f t="shared" si="18"/>
        <v/>
      </c>
      <c r="D151" s="79" t="str">
        <f t="shared" si="19"/>
        <v/>
      </c>
      <c r="E151" s="79" t="str">
        <f t="shared" si="20"/>
        <v/>
      </c>
      <c r="F151" s="79" t="str">
        <f t="shared" si="14"/>
        <v/>
      </c>
      <c r="G151" s="70" t="str">
        <f t="shared" si="15"/>
        <v/>
      </c>
    </row>
    <row r="152" spans="1:7" x14ac:dyDescent="0.35">
      <c r="A152" s="78" t="str">
        <f t="shared" si="16"/>
        <v/>
      </c>
      <c r="B152" s="72" t="str">
        <f t="shared" si="17"/>
        <v/>
      </c>
      <c r="C152" s="70" t="str">
        <f t="shared" si="18"/>
        <v/>
      </c>
      <c r="D152" s="79" t="str">
        <f t="shared" si="19"/>
        <v/>
      </c>
      <c r="E152" s="79" t="str">
        <f t="shared" si="20"/>
        <v/>
      </c>
      <c r="F152" s="79" t="str">
        <f t="shared" si="14"/>
        <v/>
      </c>
      <c r="G152" s="70" t="str">
        <f t="shared" si="15"/>
        <v/>
      </c>
    </row>
    <row r="153" spans="1:7" x14ac:dyDescent="0.35">
      <c r="A153" s="78" t="str">
        <f t="shared" si="16"/>
        <v/>
      </c>
      <c r="B153" s="72" t="str">
        <f t="shared" si="17"/>
        <v/>
      </c>
      <c r="C153" s="70" t="str">
        <f t="shared" si="18"/>
        <v/>
      </c>
      <c r="D153" s="79" t="str">
        <f t="shared" si="19"/>
        <v/>
      </c>
      <c r="E153" s="79" t="str">
        <f t="shared" si="20"/>
        <v/>
      </c>
      <c r="F153" s="79" t="str">
        <f t="shared" si="14"/>
        <v/>
      </c>
      <c r="G153" s="70" t="str">
        <f t="shared" si="15"/>
        <v/>
      </c>
    </row>
    <row r="154" spans="1:7" x14ac:dyDescent="0.35">
      <c r="A154" s="78" t="str">
        <f t="shared" si="16"/>
        <v/>
      </c>
      <c r="B154" s="72" t="str">
        <f t="shared" si="17"/>
        <v/>
      </c>
      <c r="C154" s="70" t="str">
        <f t="shared" si="18"/>
        <v/>
      </c>
      <c r="D154" s="79" t="str">
        <f t="shared" si="19"/>
        <v/>
      </c>
      <c r="E154" s="79" t="str">
        <f t="shared" si="20"/>
        <v/>
      </c>
      <c r="F154" s="79" t="str">
        <f t="shared" si="14"/>
        <v/>
      </c>
      <c r="G154" s="70" t="str">
        <f t="shared" si="15"/>
        <v/>
      </c>
    </row>
    <row r="155" spans="1:7" x14ac:dyDescent="0.35">
      <c r="A155" s="78" t="str">
        <f t="shared" si="16"/>
        <v/>
      </c>
      <c r="B155" s="72" t="str">
        <f t="shared" si="17"/>
        <v/>
      </c>
      <c r="C155" s="70" t="str">
        <f t="shared" si="18"/>
        <v/>
      </c>
      <c r="D155" s="79" t="str">
        <f t="shared" si="19"/>
        <v/>
      </c>
      <c r="E155" s="79" t="str">
        <f t="shared" si="20"/>
        <v/>
      </c>
      <c r="F155" s="79" t="str">
        <f t="shared" si="14"/>
        <v/>
      </c>
      <c r="G155" s="70" t="str">
        <f t="shared" si="15"/>
        <v/>
      </c>
    </row>
    <row r="156" spans="1:7" x14ac:dyDescent="0.35">
      <c r="A156" s="78" t="str">
        <f t="shared" si="16"/>
        <v/>
      </c>
      <c r="B156" s="72" t="str">
        <f t="shared" si="17"/>
        <v/>
      </c>
      <c r="C156" s="70" t="str">
        <f t="shared" si="18"/>
        <v/>
      </c>
      <c r="D156" s="79" t="str">
        <f t="shared" si="19"/>
        <v/>
      </c>
      <c r="E156" s="79" t="str">
        <f t="shared" si="20"/>
        <v/>
      </c>
      <c r="F156" s="79" t="str">
        <f t="shared" si="14"/>
        <v/>
      </c>
      <c r="G156" s="70" t="str">
        <f t="shared" si="15"/>
        <v/>
      </c>
    </row>
    <row r="157" spans="1:7" x14ac:dyDescent="0.35">
      <c r="A157" s="78" t="str">
        <f t="shared" si="16"/>
        <v/>
      </c>
      <c r="B157" s="72" t="str">
        <f t="shared" si="17"/>
        <v/>
      </c>
      <c r="C157" s="70" t="str">
        <f t="shared" si="18"/>
        <v/>
      </c>
      <c r="D157" s="79" t="str">
        <f t="shared" si="19"/>
        <v/>
      </c>
      <c r="E157" s="79" t="str">
        <f t="shared" si="20"/>
        <v/>
      </c>
      <c r="F157" s="79" t="str">
        <f t="shared" si="14"/>
        <v/>
      </c>
      <c r="G157" s="70" t="str">
        <f t="shared" si="15"/>
        <v/>
      </c>
    </row>
    <row r="158" spans="1:7" x14ac:dyDescent="0.35">
      <c r="A158" s="78" t="str">
        <f t="shared" si="16"/>
        <v/>
      </c>
      <c r="B158" s="72" t="str">
        <f t="shared" si="17"/>
        <v/>
      </c>
      <c r="C158" s="70" t="str">
        <f t="shared" si="18"/>
        <v/>
      </c>
      <c r="D158" s="79" t="str">
        <f t="shared" si="19"/>
        <v/>
      </c>
      <c r="E158" s="79" t="str">
        <f t="shared" si="20"/>
        <v/>
      </c>
      <c r="F158" s="79" t="str">
        <f t="shared" si="14"/>
        <v/>
      </c>
      <c r="G158" s="70" t="str">
        <f t="shared" si="15"/>
        <v/>
      </c>
    </row>
    <row r="159" spans="1:7" x14ac:dyDescent="0.35">
      <c r="A159" s="78" t="str">
        <f t="shared" si="16"/>
        <v/>
      </c>
      <c r="B159" s="72" t="str">
        <f t="shared" si="17"/>
        <v/>
      </c>
      <c r="C159" s="70" t="str">
        <f t="shared" si="18"/>
        <v/>
      </c>
      <c r="D159" s="79" t="str">
        <f t="shared" si="19"/>
        <v/>
      </c>
      <c r="E159" s="79" t="str">
        <f t="shared" si="20"/>
        <v/>
      </c>
      <c r="F159" s="79" t="str">
        <f t="shared" si="14"/>
        <v/>
      </c>
      <c r="G159" s="70" t="str">
        <f t="shared" si="15"/>
        <v/>
      </c>
    </row>
    <row r="160" spans="1:7" x14ac:dyDescent="0.35">
      <c r="A160" s="78" t="str">
        <f t="shared" si="16"/>
        <v/>
      </c>
      <c r="B160" s="72" t="str">
        <f t="shared" si="17"/>
        <v/>
      </c>
      <c r="C160" s="70" t="str">
        <f t="shared" si="18"/>
        <v/>
      </c>
      <c r="D160" s="79" t="str">
        <f t="shared" si="19"/>
        <v/>
      </c>
      <c r="E160" s="79" t="str">
        <f t="shared" si="20"/>
        <v/>
      </c>
      <c r="F160" s="79" t="str">
        <f t="shared" si="14"/>
        <v/>
      </c>
      <c r="G160" s="70" t="str">
        <f t="shared" si="15"/>
        <v/>
      </c>
    </row>
    <row r="161" spans="1:7" x14ac:dyDescent="0.35">
      <c r="A161" s="78" t="str">
        <f t="shared" si="16"/>
        <v/>
      </c>
      <c r="B161" s="72" t="str">
        <f t="shared" si="17"/>
        <v/>
      </c>
      <c r="C161" s="70" t="str">
        <f t="shared" si="18"/>
        <v/>
      </c>
      <c r="D161" s="79" t="str">
        <f t="shared" si="19"/>
        <v/>
      </c>
      <c r="E161" s="79" t="str">
        <f t="shared" si="20"/>
        <v/>
      </c>
      <c r="F161" s="79" t="str">
        <f t="shared" si="14"/>
        <v/>
      </c>
      <c r="G161" s="70" t="str">
        <f t="shared" si="15"/>
        <v/>
      </c>
    </row>
    <row r="162" spans="1:7" x14ac:dyDescent="0.35">
      <c r="A162" s="78" t="str">
        <f t="shared" si="16"/>
        <v/>
      </c>
      <c r="B162" s="72" t="str">
        <f t="shared" si="17"/>
        <v/>
      </c>
      <c r="C162" s="70" t="str">
        <f t="shared" si="18"/>
        <v/>
      </c>
      <c r="D162" s="79" t="str">
        <f t="shared" si="19"/>
        <v/>
      </c>
      <c r="E162" s="79" t="str">
        <f t="shared" si="20"/>
        <v/>
      </c>
      <c r="F162" s="79" t="str">
        <f t="shared" si="14"/>
        <v/>
      </c>
      <c r="G162" s="70" t="str">
        <f t="shared" si="15"/>
        <v/>
      </c>
    </row>
    <row r="163" spans="1:7" x14ac:dyDescent="0.35">
      <c r="A163" s="78" t="str">
        <f t="shared" si="16"/>
        <v/>
      </c>
      <c r="B163" s="72" t="str">
        <f t="shared" si="17"/>
        <v/>
      </c>
      <c r="C163" s="70" t="str">
        <f t="shared" si="18"/>
        <v/>
      </c>
      <c r="D163" s="79" t="str">
        <f t="shared" si="19"/>
        <v/>
      </c>
      <c r="E163" s="79" t="str">
        <f t="shared" si="20"/>
        <v/>
      </c>
      <c r="F163" s="79" t="str">
        <f t="shared" si="14"/>
        <v/>
      </c>
      <c r="G163" s="70" t="str">
        <f t="shared" si="15"/>
        <v/>
      </c>
    </row>
    <row r="164" spans="1:7" x14ac:dyDescent="0.35">
      <c r="A164" s="78" t="str">
        <f t="shared" si="16"/>
        <v/>
      </c>
      <c r="B164" s="72" t="str">
        <f t="shared" si="17"/>
        <v/>
      </c>
      <c r="C164" s="70" t="str">
        <f t="shared" si="18"/>
        <v/>
      </c>
      <c r="D164" s="79" t="str">
        <f t="shared" si="19"/>
        <v/>
      </c>
      <c r="E164" s="79" t="str">
        <f t="shared" si="20"/>
        <v/>
      </c>
      <c r="F164" s="79" t="str">
        <f t="shared" si="14"/>
        <v/>
      </c>
      <c r="G164" s="70" t="str">
        <f t="shared" si="15"/>
        <v/>
      </c>
    </row>
    <row r="165" spans="1:7" x14ac:dyDescent="0.35">
      <c r="A165" s="78" t="str">
        <f t="shared" si="16"/>
        <v/>
      </c>
      <c r="B165" s="72" t="str">
        <f t="shared" si="17"/>
        <v/>
      </c>
      <c r="C165" s="70" t="str">
        <f t="shared" si="18"/>
        <v/>
      </c>
      <c r="D165" s="79" t="str">
        <f t="shared" si="19"/>
        <v/>
      </c>
      <c r="E165" s="79" t="str">
        <f t="shared" si="20"/>
        <v/>
      </c>
      <c r="F165" s="79" t="str">
        <f t="shared" si="14"/>
        <v/>
      </c>
      <c r="G165" s="70" t="str">
        <f t="shared" si="15"/>
        <v/>
      </c>
    </row>
    <row r="166" spans="1:7" x14ac:dyDescent="0.35">
      <c r="A166" s="78" t="str">
        <f t="shared" si="16"/>
        <v/>
      </c>
      <c r="B166" s="72" t="str">
        <f t="shared" si="17"/>
        <v/>
      </c>
      <c r="C166" s="70" t="str">
        <f t="shared" si="18"/>
        <v/>
      </c>
      <c r="D166" s="79" t="str">
        <f t="shared" si="19"/>
        <v/>
      </c>
      <c r="E166" s="79" t="str">
        <f t="shared" si="20"/>
        <v/>
      </c>
      <c r="F166" s="79" t="str">
        <f t="shared" si="14"/>
        <v/>
      </c>
      <c r="G166" s="70" t="str">
        <f t="shared" si="15"/>
        <v/>
      </c>
    </row>
    <row r="167" spans="1:7" x14ac:dyDescent="0.35">
      <c r="A167" s="78" t="str">
        <f t="shared" si="16"/>
        <v/>
      </c>
      <c r="B167" s="72" t="str">
        <f t="shared" si="17"/>
        <v/>
      </c>
      <c r="C167" s="70" t="str">
        <f t="shared" si="18"/>
        <v/>
      </c>
      <c r="D167" s="79" t="str">
        <f t="shared" si="19"/>
        <v/>
      </c>
      <c r="E167" s="79" t="str">
        <f t="shared" si="20"/>
        <v/>
      </c>
      <c r="F167" s="79" t="str">
        <f t="shared" si="14"/>
        <v/>
      </c>
      <c r="G167" s="70" t="str">
        <f t="shared" si="15"/>
        <v/>
      </c>
    </row>
    <row r="168" spans="1:7" x14ac:dyDescent="0.35">
      <c r="A168" s="78" t="str">
        <f t="shared" si="16"/>
        <v/>
      </c>
      <c r="B168" s="72" t="str">
        <f t="shared" si="17"/>
        <v/>
      </c>
      <c r="C168" s="70" t="str">
        <f t="shared" si="18"/>
        <v/>
      </c>
      <c r="D168" s="79" t="str">
        <f t="shared" si="19"/>
        <v/>
      </c>
      <c r="E168" s="79" t="str">
        <f t="shared" si="20"/>
        <v/>
      </c>
      <c r="F168" s="79" t="str">
        <f t="shared" si="14"/>
        <v/>
      </c>
      <c r="G168" s="70" t="str">
        <f t="shared" si="15"/>
        <v/>
      </c>
    </row>
    <row r="169" spans="1:7" x14ac:dyDescent="0.35">
      <c r="A169" s="78" t="str">
        <f t="shared" si="16"/>
        <v/>
      </c>
      <c r="B169" s="72" t="str">
        <f t="shared" si="17"/>
        <v/>
      </c>
      <c r="C169" s="70" t="str">
        <f t="shared" si="18"/>
        <v/>
      </c>
      <c r="D169" s="79" t="str">
        <f t="shared" si="19"/>
        <v/>
      </c>
      <c r="E169" s="79" t="str">
        <f t="shared" si="20"/>
        <v/>
      </c>
      <c r="F169" s="79" t="str">
        <f t="shared" si="14"/>
        <v/>
      </c>
      <c r="G169" s="70" t="str">
        <f t="shared" si="15"/>
        <v/>
      </c>
    </row>
    <row r="170" spans="1:7" x14ac:dyDescent="0.35">
      <c r="A170" s="78" t="str">
        <f t="shared" si="16"/>
        <v/>
      </c>
      <c r="B170" s="72" t="str">
        <f t="shared" si="17"/>
        <v/>
      </c>
      <c r="C170" s="70" t="str">
        <f t="shared" si="18"/>
        <v/>
      </c>
      <c r="D170" s="79" t="str">
        <f t="shared" si="19"/>
        <v/>
      </c>
      <c r="E170" s="79" t="str">
        <f t="shared" si="20"/>
        <v/>
      </c>
      <c r="F170" s="79" t="str">
        <f t="shared" si="14"/>
        <v/>
      </c>
      <c r="G170" s="70" t="str">
        <f t="shared" si="15"/>
        <v/>
      </c>
    </row>
    <row r="171" spans="1:7" x14ac:dyDescent="0.35">
      <c r="A171" s="78" t="str">
        <f t="shared" si="16"/>
        <v/>
      </c>
      <c r="B171" s="72" t="str">
        <f t="shared" si="17"/>
        <v/>
      </c>
      <c r="C171" s="70" t="str">
        <f t="shared" si="18"/>
        <v/>
      </c>
      <c r="D171" s="79" t="str">
        <f t="shared" si="19"/>
        <v/>
      </c>
      <c r="E171" s="79" t="str">
        <f t="shared" si="20"/>
        <v/>
      </c>
      <c r="F171" s="79" t="str">
        <f t="shared" si="14"/>
        <v/>
      </c>
      <c r="G171" s="70" t="str">
        <f t="shared" si="15"/>
        <v/>
      </c>
    </row>
    <row r="172" spans="1:7" x14ac:dyDescent="0.35">
      <c r="A172" s="78" t="str">
        <f t="shared" si="16"/>
        <v/>
      </c>
      <c r="B172" s="72" t="str">
        <f t="shared" si="17"/>
        <v/>
      </c>
      <c r="C172" s="70" t="str">
        <f t="shared" si="18"/>
        <v/>
      </c>
      <c r="D172" s="79" t="str">
        <f t="shared" si="19"/>
        <v/>
      </c>
      <c r="E172" s="79" t="str">
        <f t="shared" si="20"/>
        <v/>
      </c>
      <c r="F172" s="79" t="str">
        <f t="shared" si="14"/>
        <v/>
      </c>
      <c r="G172" s="70" t="str">
        <f t="shared" si="15"/>
        <v/>
      </c>
    </row>
    <row r="173" spans="1:7" x14ac:dyDescent="0.35">
      <c r="A173" s="78" t="str">
        <f t="shared" si="16"/>
        <v/>
      </c>
      <c r="B173" s="72" t="str">
        <f t="shared" si="17"/>
        <v/>
      </c>
      <c r="C173" s="70" t="str">
        <f t="shared" si="18"/>
        <v/>
      </c>
      <c r="D173" s="79" t="str">
        <f t="shared" si="19"/>
        <v/>
      </c>
      <c r="E173" s="79" t="str">
        <f t="shared" si="20"/>
        <v/>
      </c>
      <c r="F173" s="79" t="str">
        <f t="shared" si="14"/>
        <v/>
      </c>
      <c r="G173" s="70" t="str">
        <f t="shared" si="15"/>
        <v/>
      </c>
    </row>
    <row r="174" spans="1:7" x14ac:dyDescent="0.35">
      <c r="A174" s="78" t="str">
        <f t="shared" si="16"/>
        <v/>
      </c>
      <c r="B174" s="72" t="str">
        <f t="shared" si="17"/>
        <v/>
      </c>
      <c r="C174" s="70" t="str">
        <f t="shared" si="18"/>
        <v/>
      </c>
      <c r="D174" s="79" t="str">
        <f t="shared" si="19"/>
        <v/>
      </c>
      <c r="E174" s="79" t="str">
        <f t="shared" si="20"/>
        <v/>
      </c>
      <c r="F174" s="79" t="str">
        <f t="shared" si="14"/>
        <v/>
      </c>
      <c r="G174" s="70" t="str">
        <f t="shared" si="15"/>
        <v/>
      </c>
    </row>
    <row r="175" spans="1:7" x14ac:dyDescent="0.35">
      <c r="A175" s="78" t="str">
        <f t="shared" si="16"/>
        <v/>
      </c>
      <c r="B175" s="72" t="str">
        <f t="shared" si="17"/>
        <v/>
      </c>
      <c r="C175" s="70" t="str">
        <f t="shared" si="18"/>
        <v/>
      </c>
      <c r="D175" s="79" t="str">
        <f t="shared" si="19"/>
        <v/>
      </c>
      <c r="E175" s="79" t="str">
        <f t="shared" si="20"/>
        <v/>
      </c>
      <c r="F175" s="79" t="str">
        <f t="shared" si="14"/>
        <v/>
      </c>
      <c r="G175" s="70" t="str">
        <f t="shared" si="15"/>
        <v/>
      </c>
    </row>
    <row r="176" spans="1:7" x14ac:dyDescent="0.35">
      <c r="A176" s="78" t="str">
        <f t="shared" si="16"/>
        <v/>
      </c>
      <c r="B176" s="72" t="str">
        <f t="shared" si="17"/>
        <v/>
      </c>
      <c r="C176" s="70" t="str">
        <f t="shared" si="18"/>
        <v/>
      </c>
      <c r="D176" s="79" t="str">
        <f t="shared" si="19"/>
        <v/>
      </c>
      <c r="E176" s="79" t="str">
        <f t="shared" si="20"/>
        <v/>
      </c>
      <c r="F176" s="79" t="str">
        <f t="shared" si="14"/>
        <v/>
      </c>
      <c r="G176" s="70" t="str">
        <f t="shared" si="15"/>
        <v/>
      </c>
    </row>
    <row r="177" spans="1:7" x14ac:dyDescent="0.35">
      <c r="A177" s="78" t="str">
        <f t="shared" si="16"/>
        <v/>
      </c>
      <c r="B177" s="72" t="str">
        <f t="shared" si="17"/>
        <v/>
      </c>
      <c r="C177" s="70" t="str">
        <f t="shared" si="18"/>
        <v/>
      </c>
      <c r="D177" s="79" t="str">
        <f t="shared" si="19"/>
        <v/>
      </c>
      <c r="E177" s="79" t="str">
        <f t="shared" si="20"/>
        <v/>
      </c>
      <c r="F177" s="79" t="str">
        <f t="shared" si="14"/>
        <v/>
      </c>
      <c r="G177" s="70" t="str">
        <f t="shared" si="15"/>
        <v/>
      </c>
    </row>
    <row r="178" spans="1:7" x14ac:dyDescent="0.35">
      <c r="A178" s="78" t="str">
        <f t="shared" si="16"/>
        <v/>
      </c>
      <c r="B178" s="72" t="str">
        <f t="shared" si="17"/>
        <v/>
      </c>
      <c r="C178" s="70" t="str">
        <f t="shared" si="18"/>
        <v/>
      </c>
      <c r="D178" s="79" t="str">
        <f t="shared" si="19"/>
        <v/>
      </c>
      <c r="E178" s="79" t="str">
        <f t="shared" si="20"/>
        <v/>
      </c>
      <c r="F178" s="79" t="str">
        <f t="shared" si="14"/>
        <v/>
      </c>
      <c r="G178" s="70" t="str">
        <f t="shared" si="15"/>
        <v/>
      </c>
    </row>
    <row r="179" spans="1:7" x14ac:dyDescent="0.35">
      <c r="A179" s="78" t="str">
        <f t="shared" si="16"/>
        <v/>
      </c>
      <c r="B179" s="72" t="str">
        <f t="shared" si="17"/>
        <v/>
      </c>
      <c r="C179" s="70" t="str">
        <f t="shared" si="18"/>
        <v/>
      </c>
      <c r="D179" s="79" t="str">
        <f t="shared" si="19"/>
        <v/>
      </c>
      <c r="E179" s="79" t="str">
        <f t="shared" si="20"/>
        <v/>
      </c>
      <c r="F179" s="79" t="str">
        <f t="shared" si="14"/>
        <v/>
      </c>
      <c r="G179" s="70" t="str">
        <f t="shared" si="15"/>
        <v/>
      </c>
    </row>
    <row r="180" spans="1:7" x14ac:dyDescent="0.35">
      <c r="A180" s="78" t="str">
        <f t="shared" si="16"/>
        <v/>
      </c>
      <c r="B180" s="72" t="str">
        <f t="shared" si="17"/>
        <v/>
      </c>
      <c r="C180" s="70" t="str">
        <f t="shared" si="18"/>
        <v/>
      </c>
      <c r="D180" s="79" t="str">
        <f t="shared" si="19"/>
        <v/>
      </c>
      <c r="E180" s="79" t="str">
        <f t="shared" si="20"/>
        <v/>
      </c>
      <c r="F180" s="79" t="str">
        <f t="shared" si="14"/>
        <v/>
      </c>
      <c r="G180" s="70" t="str">
        <f t="shared" si="15"/>
        <v/>
      </c>
    </row>
    <row r="181" spans="1:7" x14ac:dyDescent="0.35">
      <c r="A181" s="78" t="str">
        <f t="shared" si="16"/>
        <v/>
      </c>
      <c r="B181" s="72" t="str">
        <f t="shared" si="17"/>
        <v/>
      </c>
      <c r="C181" s="70" t="str">
        <f t="shared" si="18"/>
        <v/>
      </c>
      <c r="D181" s="79" t="str">
        <f t="shared" si="19"/>
        <v/>
      </c>
      <c r="E181" s="79" t="str">
        <f t="shared" si="20"/>
        <v/>
      </c>
      <c r="F181" s="79" t="str">
        <f t="shared" si="14"/>
        <v/>
      </c>
      <c r="G181" s="70" t="str">
        <f t="shared" si="15"/>
        <v/>
      </c>
    </row>
    <row r="182" spans="1:7" x14ac:dyDescent="0.35">
      <c r="A182" s="78" t="str">
        <f t="shared" si="16"/>
        <v/>
      </c>
      <c r="B182" s="72" t="str">
        <f t="shared" si="17"/>
        <v/>
      </c>
      <c r="C182" s="70" t="str">
        <f t="shared" si="18"/>
        <v/>
      </c>
      <c r="D182" s="79" t="str">
        <f t="shared" si="19"/>
        <v/>
      </c>
      <c r="E182" s="79" t="str">
        <f t="shared" si="20"/>
        <v/>
      </c>
      <c r="F182" s="79" t="str">
        <f t="shared" si="14"/>
        <v/>
      </c>
      <c r="G182" s="70" t="str">
        <f t="shared" si="15"/>
        <v/>
      </c>
    </row>
    <row r="183" spans="1:7" x14ac:dyDescent="0.35">
      <c r="A183" s="78" t="str">
        <f t="shared" si="16"/>
        <v/>
      </c>
      <c r="B183" s="72" t="str">
        <f t="shared" si="17"/>
        <v/>
      </c>
      <c r="C183" s="70" t="str">
        <f t="shared" si="18"/>
        <v/>
      </c>
      <c r="D183" s="79" t="str">
        <f t="shared" si="19"/>
        <v/>
      </c>
      <c r="E183" s="79" t="str">
        <f t="shared" si="20"/>
        <v/>
      </c>
      <c r="F183" s="79" t="str">
        <f t="shared" si="14"/>
        <v/>
      </c>
      <c r="G183" s="70" t="str">
        <f t="shared" si="15"/>
        <v/>
      </c>
    </row>
    <row r="184" spans="1:7" x14ac:dyDescent="0.35">
      <c r="A184" s="78" t="str">
        <f t="shared" si="16"/>
        <v/>
      </c>
      <c r="B184" s="72" t="str">
        <f t="shared" si="17"/>
        <v/>
      </c>
      <c r="C184" s="70" t="str">
        <f t="shared" si="18"/>
        <v/>
      </c>
      <c r="D184" s="79" t="str">
        <f t="shared" si="19"/>
        <v/>
      </c>
      <c r="E184" s="79" t="str">
        <f t="shared" si="20"/>
        <v/>
      </c>
      <c r="F184" s="79" t="str">
        <f t="shared" si="14"/>
        <v/>
      </c>
      <c r="G184" s="70" t="str">
        <f t="shared" si="15"/>
        <v/>
      </c>
    </row>
    <row r="185" spans="1:7" x14ac:dyDescent="0.35">
      <c r="A185" s="78" t="str">
        <f t="shared" si="16"/>
        <v/>
      </c>
      <c r="B185" s="72" t="str">
        <f t="shared" si="17"/>
        <v/>
      </c>
      <c r="C185" s="70" t="str">
        <f t="shared" si="18"/>
        <v/>
      </c>
      <c r="D185" s="79" t="str">
        <f t="shared" si="19"/>
        <v/>
      </c>
      <c r="E185" s="79" t="str">
        <f t="shared" si="20"/>
        <v/>
      </c>
      <c r="F185" s="79" t="str">
        <f t="shared" si="14"/>
        <v/>
      </c>
      <c r="G185" s="70" t="str">
        <f t="shared" si="15"/>
        <v/>
      </c>
    </row>
    <row r="186" spans="1:7" x14ac:dyDescent="0.35">
      <c r="A186" s="78" t="str">
        <f t="shared" si="16"/>
        <v/>
      </c>
      <c r="B186" s="72" t="str">
        <f t="shared" si="17"/>
        <v/>
      </c>
      <c r="C186" s="70" t="str">
        <f t="shared" si="18"/>
        <v/>
      </c>
      <c r="D186" s="79" t="str">
        <f t="shared" si="19"/>
        <v/>
      </c>
      <c r="E186" s="79" t="str">
        <f t="shared" si="20"/>
        <v/>
      </c>
      <c r="F186" s="79" t="str">
        <f t="shared" si="14"/>
        <v/>
      </c>
      <c r="G186" s="70" t="str">
        <f t="shared" si="15"/>
        <v/>
      </c>
    </row>
    <row r="187" spans="1:7" x14ac:dyDescent="0.35">
      <c r="A187" s="78" t="str">
        <f t="shared" si="16"/>
        <v/>
      </c>
      <c r="B187" s="72" t="str">
        <f t="shared" si="17"/>
        <v/>
      </c>
      <c r="C187" s="70" t="str">
        <f t="shared" si="18"/>
        <v/>
      </c>
      <c r="D187" s="79" t="str">
        <f t="shared" si="19"/>
        <v/>
      </c>
      <c r="E187" s="79" t="str">
        <f t="shared" si="20"/>
        <v/>
      </c>
      <c r="F187" s="79" t="str">
        <f t="shared" si="14"/>
        <v/>
      </c>
      <c r="G187" s="70" t="str">
        <f t="shared" si="15"/>
        <v/>
      </c>
    </row>
    <row r="188" spans="1:7" x14ac:dyDescent="0.35">
      <c r="A188" s="78" t="str">
        <f t="shared" si="16"/>
        <v/>
      </c>
      <c r="B188" s="72" t="str">
        <f t="shared" si="17"/>
        <v/>
      </c>
      <c r="C188" s="70" t="str">
        <f t="shared" si="18"/>
        <v/>
      </c>
      <c r="D188" s="79" t="str">
        <f t="shared" si="19"/>
        <v/>
      </c>
      <c r="E188" s="79" t="str">
        <f t="shared" si="20"/>
        <v/>
      </c>
      <c r="F188" s="79" t="str">
        <f t="shared" si="14"/>
        <v/>
      </c>
      <c r="G188" s="70" t="str">
        <f t="shared" si="15"/>
        <v/>
      </c>
    </row>
    <row r="189" spans="1:7" x14ac:dyDescent="0.35">
      <c r="A189" s="78" t="str">
        <f t="shared" si="16"/>
        <v/>
      </c>
      <c r="B189" s="72" t="str">
        <f t="shared" si="17"/>
        <v/>
      </c>
      <c r="C189" s="70" t="str">
        <f t="shared" si="18"/>
        <v/>
      </c>
      <c r="D189" s="79" t="str">
        <f t="shared" si="19"/>
        <v/>
      </c>
      <c r="E189" s="79" t="str">
        <f t="shared" si="20"/>
        <v/>
      </c>
      <c r="F189" s="79" t="str">
        <f t="shared" si="14"/>
        <v/>
      </c>
      <c r="G189" s="70" t="str">
        <f t="shared" si="15"/>
        <v/>
      </c>
    </row>
    <row r="190" spans="1:7" x14ac:dyDescent="0.35">
      <c r="A190" s="78" t="str">
        <f t="shared" si="16"/>
        <v/>
      </c>
      <c r="B190" s="72" t="str">
        <f t="shared" si="17"/>
        <v/>
      </c>
      <c r="C190" s="70" t="str">
        <f t="shared" si="18"/>
        <v/>
      </c>
      <c r="D190" s="79" t="str">
        <f t="shared" si="19"/>
        <v/>
      </c>
      <c r="E190" s="79" t="str">
        <f t="shared" si="20"/>
        <v/>
      </c>
      <c r="F190" s="79" t="str">
        <f t="shared" si="14"/>
        <v/>
      </c>
      <c r="G190" s="70" t="str">
        <f t="shared" si="15"/>
        <v/>
      </c>
    </row>
    <row r="191" spans="1:7" x14ac:dyDescent="0.35">
      <c r="A191" s="78" t="str">
        <f t="shared" si="16"/>
        <v/>
      </c>
      <c r="B191" s="72" t="str">
        <f t="shared" si="17"/>
        <v/>
      </c>
      <c r="C191" s="70" t="str">
        <f t="shared" si="18"/>
        <v/>
      </c>
      <c r="D191" s="79" t="str">
        <f t="shared" si="19"/>
        <v/>
      </c>
      <c r="E191" s="79" t="str">
        <f t="shared" si="20"/>
        <v/>
      </c>
      <c r="F191" s="79" t="str">
        <f t="shared" si="14"/>
        <v/>
      </c>
      <c r="G191" s="70" t="str">
        <f t="shared" si="15"/>
        <v/>
      </c>
    </row>
    <row r="192" spans="1:7" x14ac:dyDescent="0.35">
      <c r="A192" s="78" t="str">
        <f t="shared" si="16"/>
        <v/>
      </c>
      <c r="B192" s="72" t="str">
        <f t="shared" si="17"/>
        <v/>
      </c>
      <c r="C192" s="70" t="str">
        <f t="shared" si="18"/>
        <v/>
      </c>
      <c r="D192" s="79" t="str">
        <f t="shared" si="19"/>
        <v/>
      </c>
      <c r="E192" s="79" t="str">
        <f t="shared" si="20"/>
        <v/>
      </c>
      <c r="F192" s="79" t="str">
        <f t="shared" si="14"/>
        <v/>
      </c>
      <c r="G192" s="70" t="str">
        <f t="shared" si="15"/>
        <v/>
      </c>
    </row>
    <row r="193" spans="1:7" x14ac:dyDescent="0.35">
      <c r="A193" s="78" t="str">
        <f t="shared" si="16"/>
        <v/>
      </c>
      <c r="B193" s="72" t="str">
        <f t="shared" si="17"/>
        <v/>
      </c>
      <c r="C193" s="70" t="str">
        <f t="shared" si="18"/>
        <v/>
      </c>
      <c r="D193" s="79" t="str">
        <f t="shared" si="19"/>
        <v/>
      </c>
      <c r="E193" s="79" t="str">
        <f t="shared" si="20"/>
        <v/>
      </c>
      <c r="F193" s="79" t="str">
        <f t="shared" si="14"/>
        <v/>
      </c>
      <c r="G193" s="70" t="str">
        <f t="shared" si="15"/>
        <v/>
      </c>
    </row>
    <row r="194" spans="1:7" x14ac:dyDescent="0.35">
      <c r="A194" s="78" t="str">
        <f t="shared" si="16"/>
        <v/>
      </c>
      <c r="B194" s="72" t="str">
        <f t="shared" si="17"/>
        <v/>
      </c>
      <c r="C194" s="70" t="str">
        <f t="shared" si="18"/>
        <v/>
      </c>
      <c r="D194" s="79" t="str">
        <f t="shared" si="19"/>
        <v/>
      </c>
      <c r="E194" s="79" t="str">
        <f t="shared" si="20"/>
        <v/>
      </c>
      <c r="F194" s="79" t="str">
        <f t="shared" si="14"/>
        <v/>
      </c>
      <c r="G194" s="70" t="str">
        <f t="shared" si="15"/>
        <v/>
      </c>
    </row>
    <row r="195" spans="1:7" x14ac:dyDescent="0.35">
      <c r="A195" s="78" t="str">
        <f t="shared" si="16"/>
        <v/>
      </c>
      <c r="B195" s="72" t="str">
        <f t="shared" si="17"/>
        <v/>
      </c>
      <c r="C195" s="70" t="str">
        <f t="shared" si="18"/>
        <v/>
      </c>
      <c r="D195" s="79" t="str">
        <f t="shared" si="19"/>
        <v/>
      </c>
      <c r="E195" s="79" t="str">
        <f t="shared" si="20"/>
        <v/>
      </c>
      <c r="F195" s="79" t="str">
        <f t="shared" si="14"/>
        <v/>
      </c>
      <c r="G195" s="70" t="str">
        <f t="shared" si="15"/>
        <v/>
      </c>
    </row>
    <row r="196" spans="1:7" x14ac:dyDescent="0.35">
      <c r="A196" s="78" t="str">
        <f t="shared" si="16"/>
        <v/>
      </c>
      <c r="B196" s="72" t="str">
        <f t="shared" si="17"/>
        <v/>
      </c>
      <c r="C196" s="70" t="str">
        <f t="shared" si="18"/>
        <v/>
      </c>
      <c r="D196" s="79" t="str">
        <f t="shared" si="19"/>
        <v/>
      </c>
      <c r="E196" s="79" t="str">
        <f t="shared" si="20"/>
        <v/>
      </c>
      <c r="F196" s="79" t="str">
        <f t="shared" si="14"/>
        <v/>
      </c>
      <c r="G196" s="70" t="str">
        <f t="shared" si="15"/>
        <v/>
      </c>
    </row>
    <row r="197" spans="1:7" x14ac:dyDescent="0.35">
      <c r="A197" s="78" t="str">
        <f t="shared" si="16"/>
        <v/>
      </c>
      <c r="B197" s="72" t="str">
        <f t="shared" si="17"/>
        <v/>
      </c>
      <c r="C197" s="70" t="str">
        <f t="shared" si="18"/>
        <v/>
      </c>
      <c r="D197" s="79" t="str">
        <f t="shared" si="19"/>
        <v/>
      </c>
      <c r="E197" s="79" t="str">
        <f t="shared" si="20"/>
        <v/>
      </c>
      <c r="F197" s="79" t="str">
        <f t="shared" si="14"/>
        <v/>
      </c>
      <c r="G197" s="70" t="str">
        <f t="shared" si="15"/>
        <v/>
      </c>
    </row>
    <row r="198" spans="1:7" x14ac:dyDescent="0.35">
      <c r="A198" s="78" t="str">
        <f t="shared" si="16"/>
        <v/>
      </c>
      <c r="B198" s="72" t="str">
        <f t="shared" si="17"/>
        <v/>
      </c>
      <c r="C198" s="70" t="str">
        <f t="shared" si="18"/>
        <v/>
      </c>
      <c r="D198" s="79" t="str">
        <f t="shared" si="19"/>
        <v/>
      </c>
      <c r="E198" s="79" t="str">
        <f t="shared" si="20"/>
        <v/>
      </c>
      <c r="F198" s="79" t="str">
        <f t="shared" si="14"/>
        <v/>
      </c>
      <c r="G198" s="70" t="str">
        <f t="shared" si="15"/>
        <v/>
      </c>
    </row>
    <row r="199" spans="1:7" x14ac:dyDescent="0.35">
      <c r="A199" s="78" t="str">
        <f t="shared" si="16"/>
        <v/>
      </c>
      <c r="B199" s="72" t="str">
        <f t="shared" si="17"/>
        <v/>
      </c>
      <c r="C199" s="70" t="str">
        <f t="shared" si="18"/>
        <v/>
      </c>
      <c r="D199" s="79" t="str">
        <f t="shared" si="19"/>
        <v/>
      </c>
      <c r="E199" s="79" t="str">
        <f t="shared" si="20"/>
        <v/>
      </c>
      <c r="F199" s="79" t="str">
        <f t="shared" si="14"/>
        <v/>
      </c>
      <c r="G199" s="70" t="str">
        <f t="shared" si="15"/>
        <v/>
      </c>
    </row>
    <row r="200" spans="1:7" x14ac:dyDescent="0.35">
      <c r="A200" s="78" t="str">
        <f t="shared" si="16"/>
        <v/>
      </c>
      <c r="B200" s="72" t="str">
        <f t="shared" si="17"/>
        <v/>
      </c>
      <c r="C200" s="70" t="str">
        <f t="shared" si="18"/>
        <v/>
      </c>
      <c r="D200" s="79" t="str">
        <f t="shared" si="19"/>
        <v/>
      </c>
      <c r="E200" s="79" t="str">
        <f t="shared" si="20"/>
        <v/>
      </c>
      <c r="F200" s="79" t="str">
        <f t="shared" si="14"/>
        <v/>
      </c>
      <c r="G200" s="70" t="str">
        <f t="shared" si="15"/>
        <v/>
      </c>
    </row>
    <row r="201" spans="1:7" x14ac:dyDescent="0.35">
      <c r="A201" s="78" t="str">
        <f t="shared" si="16"/>
        <v/>
      </c>
      <c r="B201" s="72" t="str">
        <f t="shared" si="17"/>
        <v/>
      </c>
      <c r="C201" s="70" t="str">
        <f t="shared" si="18"/>
        <v/>
      </c>
      <c r="D201" s="79" t="str">
        <f t="shared" si="19"/>
        <v/>
      </c>
      <c r="E201" s="79" t="str">
        <f t="shared" si="20"/>
        <v/>
      </c>
      <c r="F201" s="79" t="str">
        <f t="shared" si="14"/>
        <v/>
      </c>
      <c r="G201" s="70" t="str">
        <f t="shared" si="15"/>
        <v/>
      </c>
    </row>
    <row r="202" spans="1:7" x14ac:dyDescent="0.35">
      <c r="A202" s="78" t="str">
        <f t="shared" si="16"/>
        <v/>
      </c>
      <c r="B202" s="72" t="str">
        <f t="shared" si="17"/>
        <v/>
      </c>
      <c r="C202" s="70" t="str">
        <f t="shared" si="18"/>
        <v/>
      </c>
      <c r="D202" s="79" t="str">
        <f t="shared" si="19"/>
        <v/>
      </c>
      <c r="E202" s="79" t="str">
        <f t="shared" si="20"/>
        <v/>
      </c>
      <c r="F202" s="79" t="str">
        <f t="shared" si="14"/>
        <v/>
      </c>
      <c r="G202" s="70" t="str">
        <f t="shared" si="15"/>
        <v/>
      </c>
    </row>
    <row r="203" spans="1:7" x14ac:dyDescent="0.35">
      <c r="A203" s="78" t="str">
        <f t="shared" si="16"/>
        <v/>
      </c>
      <c r="B203" s="72" t="str">
        <f t="shared" si="17"/>
        <v/>
      </c>
      <c r="C203" s="70" t="str">
        <f t="shared" si="18"/>
        <v/>
      </c>
      <c r="D203" s="79" t="str">
        <f t="shared" si="19"/>
        <v/>
      </c>
      <c r="E203" s="79" t="str">
        <f t="shared" si="20"/>
        <v/>
      </c>
      <c r="F203" s="79" t="str">
        <f t="shared" ref="F203:F266" si="21">IF(B203="","",SUM(D203:E203))</f>
        <v/>
      </c>
      <c r="G203" s="70" t="str">
        <f t="shared" si="15"/>
        <v/>
      </c>
    </row>
    <row r="204" spans="1:7" x14ac:dyDescent="0.35">
      <c r="A204" s="78" t="str">
        <f t="shared" si="16"/>
        <v/>
      </c>
      <c r="B204" s="72" t="str">
        <f t="shared" si="17"/>
        <v/>
      </c>
      <c r="C204" s="70" t="str">
        <f t="shared" si="18"/>
        <v/>
      </c>
      <c r="D204" s="79" t="str">
        <f t="shared" si="19"/>
        <v/>
      </c>
      <c r="E204" s="79" t="str">
        <f t="shared" si="20"/>
        <v/>
      </c>
      <c r="F204" s="79" t="str">
        <f t="shared" si="21"/>
        <v/>
      </c>
      <c r="G204" s="70" t="str">
        <f t="shared" si="15"/>
        <v/>
      </c>
    </row>
    <row r="205" spans="1:7" x14ac:dyDescent="0.35">
      <c r="A205" s="78" t="str">
        <f t="shared" si="16"/>
        <v/>
      </c>
      <c r="B205" s="72" t="str">
        <f t="shared" si="17"/>
        <v/>
      </c>
      <c r="C205" s="70" t="str">
        <f t="shared" si="18"/>
        <v/>
      </c>
      <c r="D205" s="79" t="str">
        <f t="shared" si="19"/>
        <v/>
      </c>
      <c r="E205" s="79" t="str">
        <f t="shared" si="20"/>
        <v/>
      </c>
      <c r="F205" s="79" t="str">
        <f t="shared" si="21"/>
        <v/>
      </c>
      <c r="G205" s="70" t="str">
        <f t="shared" si="15"/>
        <v/>
      </c>
    </row>
    <row r="206" spans="1:7" x14ac:dyDescent="0.35">
      <c r="A206" s="78" t="str">
        <f t="shared" si="16"/>
        <v/>
      </c>
      <c r="B206" s="72" t="str">
        <f t="shared" si="17"/>
        <v/>
      </c>
      <c r="C206" s="70" t="str">
        <f t="shared" si="18"/>
        <v/>
      </c>
      <c r="D206" s="79" t="str">
        <f t="shared" si="19"/>
        <v/>
      </c>
      <c r="E206" s="79" t="str">
        <f t="shared" si="20"/>
        <v/>
      </c>
      <c r="F206" s="79" t="str">
        <f t="shared" si="21"/>
        <v/>
      </c>
      <c r="G206" s="70" t="str">
        <f t="shared" si="15"/>
        <v/>
      </c>
    </row>
    <row r="207" spans="1:7" x14ac:dyDescent="0.35">
      <c r="A207" s="78" t="str">
        <f t="shared" si="16"/>
        <v/>
      </c>
      <c r="B207" s="72" t="str">
        <f t="shared" si="17"/>
        <v/>
      </c>
      <c r="C207" s="70" t="str">
        <f t="shared" si="18"/>
        <v/>
      </c>
      <c r="D207" s="79" t="str">
        <f t="shared" si="19"/>
        <v/>
      </c>
      <c r="E207" s="79" t="str">
        <f t="shared" si="20"/>
        <v/>
      </c>
      <c r="F207" s="79" t="str">
        <f t="shared" si="21"/>
        <v/>
      </c>
      <c r="G207" s="70" t="str">
        <f t="shared" si="15"/>
        <v/>
      </c>
    </row>
    <row r="208" spans="1:7" x14ac:dyDescent="0.35">
      <c r="A208" s="78" t="str">
        <f t="shared" si="16"/>
        <v/>
      </c>
      <c r="B208" s="72" t="str">
        <f t="shared" si="17"/>
        <v/>
      </c>
      <c r="C208" s="70" t="str">
        <f t="shared" si="18"/>
        <v/>
      </c>
      <c r="D208" s="79" t="str">
        <f t="shared" si="19"/>
        <v/>
      </c>
      <c r="E208" s="79" t="str">
        <f t="shared" si="20"/>
        <v/>
      </c>
      <c r="F208" s="79" t="str">
        <f t="shared" si="21"/>
        <v/>
      </c>
      <c r="G208" s="70" t="str">
        <f t="shared" ref="G208:G271" si="22">IF(B208="","",SUM(C208)-SUM(E208))</f>
        <v/>
      </c>
    </row>
    <row r="209" spans="1:7" x14ac:dyDescent="0.35">
      <c r="A209" s="78" t="str">
        <f t="shared" ref="A209:A272" si="23">IF(B209="","",EDATE(A208,1))</f>
        <v/>
      </c>
      <c r="B209" s="72" t="str">
        <f t="shared" ref="B209:B272" si="24">IF(B208="","",IF(SUM(B208)+1&lt;=$E$7,SUM(B208)+1,""))</f>
        <v/>
      </c>
      <c r="C209" s="70" t="str">
        <f t="shared" ref="C209:C272" si="25">IF(B209="","",G208)</f>
        <v/>
      </c>
      <c r="D209" s="79" t="str">
        <f t="shared" ref="D209:D272" si="26">IF(B209="","",IPMT($E$11/12,B209,$E$7,-$E$8,$E$9,0))</f>
        <v/>
      </c>
      <c r="E209" s="79" t="str">
        <f t="shared" ref="E209:E272" si="27">IF(B209="","",PPMT($E$11/12,B209,$E$7,-$E$8,$E$9,0))</f>
        <v/>
      </c>
      <c r="F209" s="79" t="str">
        <f t="shared" si="21"/>
        <v/>
      </c>
      <c r="G209" s="70" t="str">
        <f t="shared" si="22"/>
        <v/>
      </c>
    </row>
    <row r="210" spans="1:7" x14ac:dyDescent="0.35">
      <c r="A210" s="78" t="str">
        <f t="shared" si="23"/>
        <v/>
      </c>
      <c r="B210" s="72" t="str">
        <f t="shared" si="24"/>
        <v/>
      </c>
      <c r="C210" s="70" t="str">
        <f t="shared" si="25"/>
        <v/>
      </c>
      <c r="D210" s="79" t="str">
        <f t="shared" si="26"/>
        <v/>
      </c>
      <c r="E210" s="79" t="str">
        <f t="shared" si="27"/>
        <v/>
      </c>
      <c r="F210" s="79" t="str">
        <f t="shared" si="21"/>
        <v/>
      </c>
      <c r="G210" s="70" t="str">
        <f t="shared" si="22"/>
        <v/>
      </c>
    </row>
    <row r="211" spans="1:7" x14ac:dyDescent="0.35">
      <c r="A211" s="78" t="str">
        <f t="shared" si="23"/>
        <v/>
      </c>
      <c r="B211" s="72" t="str">
        <f t="shared" si="24"/>
        <v/>
      </c>
      <c r="C211" s="70" t="str">
        <f t="shared" si="25"/>
        <v/>
      </c>
      <c r="D211" s="79" t="str">
        <f t="shared" si="26"/>
        <v/>
      </c>
      <c r="E211" s="79" t="str">
        <f t="shared" si="27"/>
        <v/>
      </c>
      <c r="F211" s="79" t="str">
        <f t="shared" si="21"/>
        <v/>
      </c>
      <c r="G211" s="70" t="str">
        <f t="shared" si="22"/>
        <v/>
      </c>
    </row>
    <row r="212" spans="1:7" x14ac:dyDescent="0.35">
      <c r="A212" s="78" t="str">
        <f t="shared" si="23"/>
        <v/>
      </c>
      <c r="B212" s="72" t="str">
        <f t="shared" si="24"/>
        <v/>
      </c>
      <c r="C212" s="70" t="str">
        <f t="shared" si="25"/>
        <v/>
      </c>
      <c r="D212" s="79" t="str">
        <f t="shared" si="26"/>
        <v/>
      </c>
      <c r="E212" s="79" t="str">
        <f t="shared" si="27"/>
        <v/>
      </c>
      <c r="F212" s="79" t="str">
        <f t="shared" si="21"/>
        <v/>
      </c>
      <c r="G212" s="70" t="str">
        <f t="shared" si="22"/>
        <v/>
      </c>
    </row>
    <row r="213" spans="1:7" x14ac:dyDescent="0.35">
      <c r="A213" s="78" t="str">
        <f t="shared" si="23"/>
        <v/>
      </c>
      <c r="B213" s="72" t="str">
        <f t="shared" si="24"/>
        <v/>
      </c>
      <c r="C213" s="70" t="str">
        <f t="shared" si="25"/>
        <v/>
      </c>
      <c r="D213" s="79" t="str">
        <f t="shared" si="26"/>
        <v/>
      </c>
      <c r="E213" s="79" t="str">
        <f t="shared" si="27"/>
        <v/>
      </c>
      <c r="F213" s="79" t="str">
        <f t="shared" si="21"/>
        <v/>
      </c>
      <c r="G213" s="70" t="str">
        <f t="shared" si="22"/>
        <v/>
      </c>
    </row>
    <row r="214" spans="1:7" x14ac:dyDescent="0.35">
      <c r="A214" s="78" t="str">
        <f t="shared" si="23"/>
        <v/>
      </c>
      <c r="B214" s="72" t="str">
        <f t="shared" si="24"/>
        <v/>
      </c>
      <c r="C214" s="70" t="str">
        <f t="shared" si="25"/>
        <v/>
      </c>
      <c r="D214" s="79" t="str">
        <f t="shared" si="26"/>
        <v/>
      </c>
      <c r="E214" s="79" t="str">
        <f t="shared" si="27"/>
        <v/>
      </c>
      <c r="F214" s="79" t="str">
        <f t="shared" si="21"/>
        <v/>
      </c>
      <c r="G214" s="70" t="str">
        <f t="shared" si="22"/>
        <v/>
      </c>
    </row>
    <row r="215" spans="1:7" x14ac:dyDescent="0.35">
      <c r="A215" s="78" t="str">
        <f t="shared" si="23"/>
        <v/>
      </c>
      <c r="B215" s="72" t="str">
        <f t="shared" si="24"/>
        <v/>
      </c>
      <c r="C215" s="70" t="str">
        <f t="shared" si="25"/>
        <v/>
      </c>
      <c r="D215" s="79" t="str">
        <f t="shared" si="26"/>
        <v/>
      </c>
      <c r="E215" s="79" t="str">
        <f t="shared" si="27"/>
        <v/>
      </c>
      <c r="F215" s="79" t="str">
        <f t="shared" si="21"/>
        <v/>
      </c>
      <c r="G215" s="70" t="str">
        <f t="shared" si="22"/>
        <v/>
      </c>
    </row>
    <row r="216" spans="1:7" x14ac:dyDescent="0.35">
      <c r="A216" s="78" t="str">
        <f t="shared" si="23"/>
        <v/>
      </c>
      <c r="B216" s="72" t="str">
        <f t="shared" si="24"/>
        <v/>
      </c>
      <c r="C216" s="70" t="str">
        <f t="shared" si="25"/>
        <v/>
      </c>
      <c r="D216" s="79" t="str">
        <f t="shared" si="26"/>
        <v/>
      </c>
      <c r="E216" s="79" t="str">
        <f t="shared" si="27"/>
        <v/>
      </c>
      <c r="F216" s="79" t="str">
        <f t="shared" si="21"/>
        <v/>
      </c>
      <c r="G216" s="70" t="str">
        <f t="shared" si="22"/>
        <v/>
      </c>
    </row>
    <row r="217" spans="1:7" x14ac:dyDescent="0.35">
      <c r="A217" s="78" t="str">
        <f t="shared" si="23"/>
        <v/>
      </c>
      <c r="B217" s="72" t="str">
        <f t="shared" si="24"/>
        <v/>
      </c>
      <c r="C217" s="70" t="str">
        <f t="shared" si="25"/>
        <v/>
      </c>
      <c r="D217" s="79" t="str">
        <f t="shared" si="26"/>
        <v/>
      </c>
      <c r="E217" s="79" t="str">
        <f t="shared" si="27"/>
        <v/>
      </c>
      <c r="F217" s="79" t="str">
        <f t="shared" si="21"/>
        <v/>
      </c>
      <c r="G217" s="70" t="str">
        <f t="shared" si="22"/>
        <v/>
      </c>
    </row>
    <row r="218" spans="1:7" x14ac:dyDescent="0.35">
      <c r="A218" s="78" t="str">
        <f t="shared" si="23"/>
        <v/>
      </c>
      <c r="B218" s="72" t="str">
        <f t="shared" si="24"/>
        <v/>
      </c>
      <c r="C218" s="70" t="str">
        <f t="shared" si="25"/>
        <v/>
      </c>
      <c r="D218" s="79" t="str">
        <f t="shared" si="26"/>
        <v/>
      </c>
      <c r="E218" s="79" t="str">
        <f t="shared" si="27"/>
        <v/>
      </c>
      <c r="F218" s="79" t="str">
        <f t="shared" si="21"/>
        <v/>
      </c>
      <c r="G218" s="70" t="str">
        <f t="shared" si="22"/>
        <v/>
      </c>
    </row>
    <row r="219" spans="1:7" x14ac:dyDescent="0.35">
      <c r="A219" s="78" t="str">
        <f t="shared" si="23"/>
        <v/>
      </c>
      <c r="B219" s="72" t="str">
        <f t="shared" si="24"/>
        <v/>
      </c>
      <c r="C219" s="70" t="str">
        <f t="shared" si="25"/>
        <v/>
      </c>
      <c r="D219" s="79" t="str">
        <f t="shared" si="26"/>
        <v/>
      </c>
      <c r="E219" s="79" t="str">
        <f t="shared" si="27"/>
        <v/>
      </c>
      <c r="F219" s="79" t="str">
        <f t="shared" si="21"/>
        <v/>
      </c>
      <c r="G219" s="70" t="str">
        <f t="shared" si="22"/>
        <v/>
      </c>
    </row>
    <row r="220" spans="1:7" x14ac:dyDescent="0.35">
      <c r="A220" s="78" t="str">
        <f t="shared" si="23"/>
        <v/>
      </c>
      <c r="B220" s="72" t="str">
        <f t="shared" si="24"/>
        <v/>
      </c>
      <c r="C220" s="70" t="str">
        <f t="shared" si="25"/>
        <v/>
      </c>
      <c r="D220" s="79" t="str">
        <f t="shared" si="26"/>
        <v/>
      </c>
      <c r="E220" s="79" t="str">
        <f t="shared" si="27"/>
        <v/>
      </c>
      <c r="F220" s="79" t="str">
        <f t="shared" si="21"/>
        <v/>
      </c>
      <c r="G220" s="70" t="str">
        <f t="shared" si="22"/>
        <v/>
      </c>
    </row>
    <row r="221" spans="1:7" x14ac:dyDescent="0.35">
      <c r="A221" s="78" t="str">
        <f t="shared" si="23"/>
        <v/>
      </c>
      <c r="B221" s="72" t="str">
        <f t="shared" si="24"/>
        <v/>
      </c>
      <c r="C221" s="70" t="str">
        <f t="shared" si="25"/>
        <v/>
      </c>
      <c r="D221" s="79" t="str">
        <f t="shared" si="26"/>
        <v/>
      </c>
      <c r="E221" s="79" t="str">
        <f t="shared" si="27"/>
        <v/>
      </c>
      <c r="F221" s="79" t="str">
        <f t="shared" si="21"/>
        <v/>
      </c>
      <c r="G221" s="70" t="str">
        <f t="shared" si="22"/>
        <v/>
      </c>
    </row>
    <row r="222" spans="1:7" x14ac:dyDescent="0.35">
      <c r="A222" s="78" t="str">
        <f t="shared" si="23"/>
        <v/>
      </c>
      <c r="B222" s="72" t="str">
        <f t="shared" si="24"/>
        <v/>
      </c>
      <c r="C222" s="70" t="str">
        <f t="shared" si="25"/>
        <v/>
      </c>
      <c r="D222" s="79" t="str">
        <f t="shared" si="26"/>
        <v/>
      </c>
      <c r="E222" s="79" t="str">
        <f t="shared" si="27"/>
        <v/>
      </c>
      <c r="F222" s="79" t="str">
        <f t="shared" si="21"/>
        <v/>
      </c>
      <c r="G222" s="70" t="str">
        <f t="shared" si="22"/>
        <v/>
      </c>
    </row>
    <row r="223" spans="1:7" x14ac:dyDescent="0.35">
      <c r="A223" s="78" t="str">
        <f t="shared" si="23"/>
        <v/>
      </c>
      <c r="B223" s="72" t="str">
        <f t="shared" si="24"/>
        <v/>
      </c>
      <c r="C223" s="70" t="str">
        <f t="shared" si="25"/>
        <v/>
      </c>
      <c r="D223" s="79" t="str">
        <f t="shared" si="26"/>
        <v/>
      </c>
      <c r="E223" s="79" t="str">
        <f t="shared" si="27"/>
        <v/>
      </c>
      <c r="F223" s="79" t="str">
        <f t="shared" si="21"/>
        <v/>
      </c>
      <c r="G223" s="70" t="str">
        <f t="shared" si="22"/>
        <v/>
      </c>
    </row>
    <row r="224" spans="1:7" x14ac:dyDescent="0.35">
      <c r="A224" s="78" t="str">
        <f t="shared" si="23"/>
        <v/>
      </c>
      <c r="B224" s="72" t="str">
        <f t="shared" si="24"/>
        <v/>
      </c>
      <c r="C224" s="70" t="str">
        <f t="shared" si="25"/>
        <v/>
      </c>
      <c r="D224" s="79" t="str">
        <f t="shared" si="26"/>
        <v/>
      </c>
      <c r="E224" s="79" t="str">
        <f t="shared" si="27"/>
        <v/>
      </c>
      <c r="F224" s="79" t="str">
        <f t="shared" si="21"/>
        <v/>
      </c>
      <c r="G224" s="70" t="str">
        <f t="shared" si="22"/>
        <v/>
      </c>
    </row>
    <row r="225" spans="1:7" x14ac:dyDescent="0.35">
      <c r="A225" s="78" t="str">
        <f t="shared" si="23"/>
        <v/>
      </c>
      <c r="B225" s="72" t="str">
        <f t="shared" si="24"/>
        <v/>
      </c>
      <c r="C225" s="70" t="str">
        <f t="shared" si="25"/>
        <v/>
      </c>
      <c r="D225" s="79" t="str">
        <f t="shared" si="26"/>
        <v/>
      </c>
      <c r="E225" s="79" t="str">
        <f t="shared" si="27"/>
        <v/>
      </c>
      <c r="F225" s="79" t="str">
        <f t="shared" si="21"/>
        <v/>
      </c>
      <c r="G225" s="70" t="str">
        <f t="shared" si="22"/>
        <v/>
      </c>
    </row>
    <row r="226" spans="1:7" x14ac:dyDescent="0.35">
      <c r="A226" s="78" t="str">
        <f t="shared" si="23"/>
        <v/>
      </c>
      <c r="B226" s="72" t="str">
        <f t="shared" si="24"/>
        <v/>
      </c>
      <c r="C226" s="70" t="str">
        <f t="shared" si="25"/>
        <v/>
      </c>
      <c r="D226" s="79" t="str">
        <f t="shared" si="26"/>
        <v/>
      </c>
      <c r="E226" s="79" t="str">
        <f t="shared" si="27"/>
        <v/>
      </c>
      <c r="F226" s="79" t="str">
        <f t="shared" si="21"/>
        <v/>
      </c>
      <c r="G226" s="70" t="str">
        <f t="shared" si="22"/>
        <v/>
      </c>
    </row>
    <row r="227" spans="1:7" x14ac:dyDescent="0.35">
      <c r="A227" s="78" t="str">
        <f t="shared" si="23"/>
        <v/>
      </c>
      <c r="B227" s="72" t="str">
        <f t="shared" si="24"/>
        <v/>
      </c>
      <c r="C227" s="70" t="str">
        <f t="shared" si="25"/>
        <v/>
      </c>
      <c r="D227" s="79" t="str">
        <f t="shared" si="26"/>
        <v/>
      </c>
      <c r="E227" s="79" t="str">
        <f t="shared" si="27"/>
        <v/>
      </c>
      <c r="F227" s="79" t="str">
        <f t="shared" si="21"/>
        <v/>
      </c>
      <c r="G227" s="70" t="str">
        <f t="shared" si="22"/>
        <v/>
      </c>
    </row>
    <row r="228" spans="1:7" x14ac:dyDescent="0.35">
      <c r="A228" s="78" t="str">
        <f t="shared" si="23"/>
        <v/>
      </c>
      <c r="B228" s="72" t="str">
        <f t="shared" si="24"/>
        <v/>
      </c>
      <c r="C228" s="70" t="str">
        <f t="shared" si="25"/>
        <v/>
      </c>
      <c r="D228" s="79" t="str">
        <f t="shared" si="26"/>
        <v/>
      </c>
      <c r="E228" s="79" t="str">
        <f t="shared" si="27"/>
        <v/>
      </c>
      <c r="F228" s="79" t="str">
        <f t="shared" si="21"/>
        <v/>
      </c>
      <c r="G228" s="70" t="str">
        <f t="shared" si="22"/>
        <v/>
      </c>
    </row>
    <row r="229" spans="1:7" x14ac:dyDescent="0.35">
      <c r="A229" s="78" t="str">
        <f t="shared" si="23"/>
        <v/>
      </c>
      <c r="B229" s="72" t="str">
        <f t="shared" si="24"/>
        <v/>
      </c>
      <c r="C229" s="70" t="str">
        <f t="shared" si="25"/>
        <v/>
      </c>
      <c r="D229" s="79" t="str">
        <f t="shared" si="26"/>
        <v/>
      </c>
      <c r="E229" s="79" t="str">
        <f t="shared" si="27"/>
        <v/>
      </c>
      <c r="F229" s="79" t="str">
        <f t="shared" si="21"/>
        <v/>
      </c>
      <c r="G229" s="70" t="str">
        <f t="shared" si="22"/>
        <v/>
      </c>
    </row>
    <row r="230" spans="1:7" x14ac:dyDescent="0.35">
      <c r="A230" s="78" t="str">
        <f t="shared" si="23"/>
        <v/>
      </c>
      <c r="B230" s="72" t="str">
        <f t="shared" si="24"/>
        <v/>
      </c>
      <c r="C230" s="70" t="str">
        <f t="shared" si="25"/>
        <v/>
      </c>
      <c r="D230" s="79" t="str">
        <f t="shared" si="26"/>
        <v/>
      </c>
      <c r="E230" s="79" t="str">
        <f t="shared" si="27"/>
        <v/>
      </c>
      <c r="F230" s="79" t="str">
        <f t="shared" si="21"/>
        <v/>
      </c>
      <c r="G230" s="70" t="str">
        <f t="shared" si="22"/>
        <v/>
      </c>
    </row>
    <row r="231" spans="1:7" x14ac:dyDescent="0.35">
      <c r="A231" s="78" t="str">
        <f t="shared" si="23"/>
        <v/>
      </c>
      <c r="B231" s="72" t="str">
        <f t="shared" si="24"/>
        <v/>
      </c>
      <c r="C231" s="70" t="str">
        <f t="shared" si="25"/>
        <v/>
      </c>
      <c r="D231" s="79" t="str">
        <f t="shared" si="26"/>
        <v/>
      </c>
      <c r="E231" s="79" t="str">
        <f t="shared" si="27"/>
        <v/>
      </c>
      <c r="F231" s="79" t="str">
        <f t="shared" si="21"/>
        <v/>
      </c>
      <c r="G231" s="70" t="str">
        <f t="shared" si="22"/>
        <v/>
      </c>
    </row>
    <row r="232" spans="1:7" x14ac:dyDescent="0.35">
      <c r="A232" s="78" t="str">
        <f t="shared" si="23"/>
        <v/>
      </c>
      <c r="B232" s="72" t="str">
        <f t="shared" si="24"/>
        <v/>
      </c>
      <c r="C232" s="70" t="str">
        <f t="shared" si="25"/>
        <v/>
      </c>
      <c r="D232" s="79" t="str">
        <f t="shared" si="26"/>
        <v/>
      </c>
      <c r="E232" s="79" t="str">
        <f t="shared" si="27"/>
        <v/>
      </c>
      <c r="F232" s="79" t="str">
        <f t="shared" si="21"/>
        <v/>
      </c>
      <c r="G232" s="70" t="str">
        <f t="shared" si="22"/>
        <v/>
      </c>
    </row>
    <row r="233" spans="1:7" x14ac:dyDescent="0.35">
      <c r="A233" s="78" t="str">
        <f t="shared" si="23"/>
        <v/>
      </c>
      <c r="B233" s="72" t="str">
        <f t="shared" si="24"/>
        <v/>
      </c>
      <c r="C233" s="70" t="str">
        <f t="shared" si="25"/>
        <v/>
      </c>
      <c r="D233" s="79" t="str">
        <f t="shared" si="26"/>
        <v/>
      </c>
      <c r="E233" s="79" t="str">
        <f t="shared" si="27"/>
        <v/>
      </c>
      <c r="F233" s="79" t="str">
        <f t="shared" si="21"/>
        <v/>
      </c>
      <c r="G233" s="70" t="str">
        <f t="shared" si="22"/>
        <v/>
      </c>
    </row>
    <row r="234" spans="1:7" x14ac:dyDescent="0.35">
      <c r="A234" s="78" t="str">
        <f t="shared" si="23"/>
        <v/>
      </c>
      <c r="B234" s="72" t="str">
        <f t="shared" si="24"/>
        <v/>
      </c>
      <c r="C234" s="70" t="str">
        <f t="shared" si="25"/>
        <v/>
      </c>
      <c r="D234" s="79" t="str">
        <f t="shared" si="26"/>
        <v/>
      </c>
      <c r="E234" s="79" t="str">
        <f t="shared" si="27"/>
        <v/>
      </c>
      <c r="F234" s="79" t="str">
        <f t="shared" si="21"/>
        <v/>
      </c>
      <c r="G234" s="70" t="str">
        <f t="shared" si="22"/>
        <v/>
      </c>
    </row>
    <row r="235" spans="1:7" x14ac:dyDescent="0.35">
      <c r="A235" s="78" t="str">
        <f t="shared" si="23"/>
        <v/>
      </c>
      <c r="B235" s="72" t="str">
        <f t="shared" si="24"/>
        <v/>
      </c>
      <c r="C235" s="70" t="str">
        <f t="shared" si="25"/>
        <v/>
      </c>
      <c r="D235" s="79" t="str">
        <f t="shared" si="26"/>
        <v/>
      </c>
      <c r="E235" s="79" t="str">
        <f t="shared" si="27"/>
        <v/>
      </c>
      <c r="F235" s="79" t="str">
        <f t="shared" si="21"/>
        <v/>
      </c>
      <c r="G235" s="70" t="str">
        <f t="shared" si="22"/>
        <v/>
      </c>
    </row>
    <row r="236" spans="1:7" x14ac:dyDescent="0.35">
      <c r="A236" s="78" t="str">
        <f t="shared" si="23"/>
        <v/>
      </c>
      <c r="B236" s="72" t="str">
        <f t="shared" si="24"/>
        <v/>
      </c>
      <c r="C236" s="70" t="str">
        <f t="shared" si="25"/>
        <v/>
      </c>
      <c r="D236" s="79" t="str">
        <f t="shared" si="26"/>
        <v/>
      </c>
      <c r="E236" s="79" t="str">
        <f t="shared" si="27"/>
        <v/>
      </c>
      <c r="F236" s="79" t="str">
        <f t="shared" si="21"/>
        <v/>
      </c>
      <c r="G236" s="70" t="str">
        <f t="shared" si="22"/>
        <v/>
      </c>
    </row>
    <row r="237" spans="1:7" x14ac:dyDescent="0.35">
      <c r="A237" s="78" t="str">
        <f t="shared" si="23"/>
        <v/>
      </c>
      <c r="B237" s="72" t="str">
        <f t="shared" si="24"/>
        <v/>
      </c>
      <c r="C237" s="70" t="str">
        <f t="shared" si="25"/>
        <v/>
      </c>
      <c r="D237" s="79" t="str">
        <f t="shared" si="26"/>
        <v/>
      </c>
      <c r="E237" s="79" t="str">
        <f t="shared" si="27"/>
        <v/>
      </c>
      <c r="F237" s="79" t="str">
        <f t="shared" si="21"/>
        <v/>
      </c>
      <c r="G237" s="70" t="str">
        <f t="shared" si="22"/>
        <v/>
      </c>
    </row>
    <row r="238" spans="1:7" x14ac:dyDescent="0.35">
      <c r="A238" s="78" t="str">
        <f t="shared" si="23"/>
        <v/>
      </c>
      <c r="B238" s="72" t="str">
        <f t="shared" si="24"/>
        <v/>
      </c>
      <c r="C238" s="70" t="str">
        <f t="shared" si="25"/>
        <v/>
      </c>
      <c r="D238" s="79" t="str">
        <f t="shared" si="26"/>
        <v/>
      </c>
      <c r="E238" s="79" t="str">
        <f t="shared" si="27"/>
        <v/>
      </c>
      <c r="F238" s="79" t="str">
        <f t="shared" si="21"/>
        <v/>
      </c>
      <c r="G238" s="70" t="str">
        <f t="shared" si="22"/>
        <v/>
      </c>
    </row>
    <row r="239" spans="1:7" x14ac:dyDescent="0.35">
      <c r="A239" s="78" t="str">
        <f t="shared" si="23"/>
        <v/>
      </c>
      <c r="B239" s="72" t="str">
        <f t="shared" si="24"/>
        <v/>
      </c>
      <c r="C239" s="70" t="str">
        <f t="shared" si="25"/>
        <v/>
      </c>
      <c r="D239" s="79" t="str">
        <f t="shared" si="26"/>
        <v/>
      </c>
      <c r="E239" s="79" t="str">
        <f t="shared" si="27"/>
        <v/>
      </c>
      <c r="F239" s="79" t="str">
        <f t="shared" si="21"/>
        <v/>
      </c>
      <c r="G239" s="70" t="str">
        <f t="shared" si="22"/>
        <v/>
      </c>
    </row>
    <row r="240" spans="1:7" x14ac:dyDescent="0.35">
      <c r="A240" s="78" t="str">
        <f t="shared" si="23"/>
        <v/>
      </c>
      <c r="B240" s="72" t="str">
        <f t="shared" si="24"/>
        <v/>
      </c>
      <c r="C240" s="70" t="str">
        <f t="shared" si="25"/>
        <v/>
      </c>
      <c r="D240" s="79" t="str">
        <f t="shared" si="26"/>
        <v/>
      </c>
      <c r="E240" s="79" t="str">
        <f t="shared" si="27"/>
        <v/>
      </c>
      <c r="F240" s="79" t="str">
        <f t="shared" si="21"/>
        <v/>
      </c>
      <c r="G240" s="70" t="str">
        <f t="shared" si="22"/>
        <v/>
      </c>
    </row>
    <row r="241" spans="1:7" x14ac:dyDescent="0.35">
      <c r="A241" s="78" t="str">
        <f t="shared" si="23"/>
        <v/>
      </c>
      <c r="B241" s="72" t="str">
        <f t="shared" si="24"/>
        <v/>
      </c>
      <c r="C241" s="70" t="str">
        <f t="shared" si="25"/>
        <v/>
      </c>
      <c r="D241" s="79" t="str">
        <f t="shared" si="26"/>
        <v/>
      </c>
      <c r="E241" s="79" t="str">
        <f t="shared" si="27"/>
        <v/>
      </c>
      <c r="F241" s="79" t="str">
        <f t="shared" si="21"/>
        <v/>
      </c>
      <c r="G241" s="70" t="str">
        <f t="shared" si="22"/>
        <v/>
      </c>
    </row>
    <row r="242" spans="1:7" x14ac:dyDescent="0.35">
      <c r="A242" s="78" t="str">
        <f t="shared" si="23"/>
        <v/>
      </c>
      <c r="B242" s="72" t="str">
        <f t="shared" si="24"/>
        <v/>
      </c>
      <c r="C242" s="70" t="str">
        <f t="shared" si="25"/>
        <v/>
      </c>
      <c r="D242" s="79" t="str">
        <f t="shared" si="26"/>
        <v/>
      </c>
      <c r="E242" s="79" t="str">
        <f t="shared" si="27"/>
        <v/>
      </c>
      <c r="F242" s="79" t="str">
        <f t="shared" si="21"/>
        <v/>
      </c>
      <c r="G242" s="70" t="str">
        <f t="shared" si="22"/>
        <v/>
      </c>
    </row>
    <row r="243" spans="1:7" x14ac:dyDescent="0.35">
      <c r="A243" s="78" t="str">
        <f t="shared" si="23"/>
        <v/>
      </c>
      <c r="B243" s="72" t="str">
        <f t="shared" si="24"/>
        <v/>
      </c>
      <c r="C243" s="70" t="str">
        <f t="shared" si="25"/>
        <v/>
      </c>
      <c r="D243" s="79" t="str">
        <f t="shared" si="26"/>
        <v/>
      </c>
      <c r="E243" s="79" t="str">
        <f t="shared" si="27"/>
        <v/>
      </c>
      <c r="F243" s="79" t="str">
        <f t="shared" si="21"/>
        <v/>
      </c>
      <c r="G243" s="70" t="str">
        <f t="shared" si="22"/>
        <v/>
      </c>
    </row>
    <row r="244" spans="1:7" x14ac:dyDescent="0.35">
      <c r="A244" s="78" t="str">
        <f t="shared" si="23"/>
        <v/>
      </c>
      <c r="B244" s="72" t="str">
        <f t="shared" si="24"/>
        <v/>
      </c>
      <c r="C244" s="70" t="str">
        <f t="shared" si="25"/>
        <v/>
      </c>
      <c r="D244" s="79" t="str">
        <f t="shared" si="26"/>
        <v/>
      </c>
      <c r="E244" s="79" t="str">
        <f t="shared" si="27"/>
        <v/>
      </c>
      <c r="F244" s="79" t="str">
        <f t="shared" si="21"/>
        <v/>
      </c>
      <c r="G244" s="70" t="str">
        <f t="shared" si="22"/>
        <v/>
      </c>
    </row>
    <row r="245" spans="1:7" x14ac:dyDescent="0.35">
      <c r="A245" s="78" t="str">
        <f t="shared" si="23"/>
        <v/>
      </c>
      <c r="B245" s="72" t="str">
        <f t="shared" si="24"/>
        <v/>
      </c>
      <c r="C245" s="70" t="str">
        <f t="shared" si="25"/>
        <v/>
      </c>
      <c r="D245" s="79" t="str">
        <f t="shared" si="26"/>
        <v/>
      </c>
      <c r="E245" s="79" t="str">
        <f t="shared" si="27"/>
        <v/>
      </c>
      <c r="F245" s="79" t="str">
        <f t="shared" si="21"/>
        <v/>
      </c>
      <c r="G245" s="70" t="str">
        <f t="shared" si="22"/>
        <v/>
      </c>
    </row>
    <row r="246" spans="1:7" x14ac:dyDescent="0.35">
      <c r="A246" s="78" t="str">
        <f t="shared" si="23"/>
        <v/>
      </c>
      <c r="B246" s="72" t="str">
        <f t="shared" si="24"/>
        <v/>
      </c>
      <c r="C246" s="70" t="str">
        <f t="shared" si="25"/>
        <v/>
      </c>
      <c r="D246" s="79" t="str">
        <f t="shared" si="26"/>
        <v/>
      </c>
      <c r="E246" s="79" t="str">
        <f t="shared" si="27"/>
        <v/>
      </c>
      <c r="F246" s="79" t="str">
        <f t="shared" si="21"/>
        <v/>
      </c>
      <c r="G246" s="70" t="str">
        <f t="shared" si="22"/>
        <v/>
      </c>
    </row>
    <row r="247" spans="1:7" x14ac:dyDescent="0.35">
      <c r="A247" s="78" t="str">
        <f t="shared" si="23"/>
        <v/>
      </c>
      <c r="B247" s="72" t="str">
        <f t="shared" si="24"/>
        <v/>
      </c>
      <c r="C247" s="70" t="str">
        <f t="shared" si="25"/>
        <v/>
      </c>
      <c r="D247" s="79" t="str">
        <f t="shared" si="26"/>
        <v/>
      </c>
      <c r="E247" s="79" t="str">
        <f t="shared" si="27"/>
        <v/>
      </c>
      <c r="F247" s="79" t="str">
        <f t="shared" si="21"/>
        <v/>
      </c>
      <c r="G247" s="70" t="str">
        <f t="shared" si="22"/>
        <v/>
      </c>
    </row>
    <row r="248" spans="1:7" x14ac:dyDescent="0.35">
      <c r="A248" s="78" t="str">
        <f t="shared" si="23"/>
        <v/>
      </c>
      <c r="B248" s="72" t="str">
        <f t="shared" si="24"/>
        <v/>
      </c>
      <c r="C248" s="70" t="str">
        <f t="shared" si="25"/>
        <v/>
      </c>
      <c r="D248" s="79" t="str">
        <f t="shared" si="26"/>
        <v/>
      </c>
      <c r="E248" s="79" t="str">
        <f t="shared" si="27"/>
        <v/>
      </c>
      <c r="F248" s="79" t="str">
        <f t="shared" si="21"/>
        <v/>
      </c>
      <c r="G248" s="70" t="str">
        <f t="shared" si="22"/>
        <v/>
      </c>
    </row>
    <row r="249" spans="1:7" x14ac:dyDescent="0.35">
      <c r="A249" s="78" t="str">
        <f t="shared" si="23"/>
        <v/>
      </c>
      <c r="B249" s="72" t="str">
        <f t="shared" si="24"/>
        <v/>
      </c>
      <c r="C249" s="70" t="str">
        <f t="shared" si="25"/>
        <v/>
      </c>
      <c r="D249" s="79" t="str">
        <f t="shared" si="26"/>
        <v/>
      </c>
      <c r="E249" s="79" t="str">
        <f t="shared" si="27"/>
        <v/>
      </c>
      <c r="F249" s="79" t="str">
        <f t="shared" si="21"/>
        <v/>
      </c>
      <c r="G249" s="70" t="str">
        <f t="shared" si="22"/>
        <v/>
      </c>
    </row>
    <row r="250" spans="1:7" x14ac:dyDescent="0.35">
      <c r="A250" s="78" t="str">
        <f t="shared" si="23"/>
        <v/>
      </c>
      <c r="B250" s="72" t="str">
        <f t="shared" si="24"/>
        <v/>
      </c>
      <c r="C250" s="70" t="str">
        <f t="shared" si="25"/>
        <v/>
      </c>
      <c r="D250" s="79" t="str">
        <f t="shared" si="26"/>
        <v/>
      </c>
      <c r="E250" s="79" t="str">
        <f t="shared" si="27"/>
        <v/>
      </c>
      <c r="F250" s="79" t="str">
        <f t="shared" si="21"/>
        <v/>
      </c>
      <c r="G250" s="70" t="str">
        <f t="shared" si="22"/>
        <v/>
      </c>
    </row>
    <row r="251" spans="1:7" x14ac:dyDescent="0.35">
      <c r="A251" s="78" t="str">
        <f t="shared" si="23"/>
        <v/>
      </c>
      <c r="B251" s="72" t="str">
        <f t="shared" si="24"/>
        <v/>
      </c>
      <c r="C251" s="70" t="str">
        <f t="shared" si="25"/>
        <v/>
      </c>
      <c r="D251" s="79" t="str">
        <f t="shared" si="26"/>
        <v/>
      </c>
      <c r="E251" s="79" t="str">
        <f t="shared" si="27"/>
        <v/>
      </c>
      <c r="F251" s="79" t="str">
        <f t="shared" si="21"/>
        <v/>
      </c>
      <c r="G251" s="70" t="str">
        <f t="shared" si="22"/>
        <v/>
      </c>
    </row>
    <row r="252" spans="1:7" x14ac:dyDescent="0.35">
      <c r="A252" s="78" t="str">
        <f t="shared" si="23"/>
        <v/>
      </c>
      <c r="B252" s="72" t="str">
        <f t="shared" si="24"/>
        <v/>
      </c>
      <c r="C252" s="70" t="str">
        <f t="shared" si="25"/>
        <v/>
      </c>
      <c r="D252" s="79" t="str">
        <f t="shared" si="26"/>
        <v/>
      </c>
      <c r="E252" s="79" t="str">
        <f t="shared" si="27"/>
        <v/>
      </c>
      <c r="F252" s="79" t="str">
        <f t="shared" si="21"/>
        <v/>
      </c>
      <c r="G252" s="70" t="str">
        <f t="shared" si="22"/>
        <v/>
      </c>
    </row>
    <row r="253" spans="1:7" x14ac:dyDescent="0.35">
      <c r="A253" s="78" t="str">
        <f t="shared" si="23"/>
        <v/>
      </c>
      <c r="B253" s="72" t="str">
        <f t="shared" si="24"/>
        <v/>
      </c>
      <c r="C253" s="70" t="str">
        <f t="shared" si="25"/>
        <v/>
      </c>
      <c r="D253" s="79" t="str">
        <f t="shared" si="26"/>
        <v/>
      </c>
      <c r="E253" s="79" t="str">
        <f t="shared" si="27"/>
        <v/>
      </c>
      <c r="F253" s="79" t="str">
        <f t="shared" si="21"/>
        <v/>
      </c>
      <c r="G253" s="70" t="str">
        <f t="shared" si="22"/>
        <v/>
      </c>
    </row>
    <row r="254" spans="1:7" x14ac:dyDescent="0.35">
      <c r="A254" s="78" t="str">
        <f t="shared" si="23"/>
        <v/>
      </c>
      <c r="B254" s="72" t="str">
        <f t="shared" si="24"/>
        <v/>
      </c>
      <c r="C254" s="70" t="str">
        <f t="shared" si="25"/>
        <v/>
      </c>
      <c r="D254" s="79" t="str">
        <f t="shared" si="26"/>
        <v/>
      </c>
      <c r="E254" s="79" t="str">
        <f t="shared" si="27"/>
        <v/>
      </c>
      <c r="F254" s="79" t="str">
        <f t="shared" si="21"/>
        <v/>
      </c>
      <c r="G254" s="70" t="str">
        <f t="shared" si="22"/>
        <v/>
      </c>
    </row>
    <row r="255" spans="1:7" x14ac:dyDescent="0.35">
      <c r="A255" s="78" t="str">
        <f t="shared" si="23"/>
        <v/>
      </c>
      <c r="B255" s="72" t="str">
        <f t="shared" si="24"/>
        <v/>
      </c>
      <c r="C255" s="70" t="str">
        <f t="shared" si="25"/>
        <v/>
      </c>
      <c r="D255" s="79" t="str">
        <f t="shared" si="26"/>
        <v/>
      </c>
      <c r="E255" s="79" t="str">
        <f t="shared" si="27"/>
        <v/>
      </c>
      <c r="F255" s="79" t="str">
        <f t="shared" si="21"/>
        <v/>
      </c>
      <c r="G255" s="70" t="str">
        <f t="shared" si="22"/>
        <v/>
      </c>
    </row>
    <row r="256" spans="1:7" x14ac:dyDescent="0.35">
      <c r="A256" s="78" t="str">
        <f t="shared" si="23"/>
        <v/>
      </c>
      <c r="B256" s="72" t="str">
        <f t="shared" si="24"/>
        <v/>
      </c>
      <c r="C256" s="70" t="str">
        <f t="shared" si="25"/>
        <v/>
      </c>
      <c r="D256" s="79" t="str">
        <f t="shared" si="26"/>
        <v/>
      </c>
      <c r="E256" s="79" t="str">
        <f t="shared" si="27"/>
        <v/>
      </c>
      <c r="F256" s="79" t="str">
        <f t="shared" si="21"/>
        <v/>
      </c>
      <c r="G256" s="70" t="str">
        <f t="shared" si="22"/>
        <v/>
      </c>
    </row>
    <row r="257" spans="1:7" x14ac:dyDescent="0.35">
      <c r="A257" s="78" t="str">
        <f t="shared" si="23"/>
        <v/>
      </c>
      <c r="B257" s="72" t="str">
        <f t="shared" si="24"/>
        <v/>
      </c>
      <c r="C257" s="70" t="str">
        <f t="shared" si="25"/>
        <v/>
      </c>
      <c r="D257" s="79" t="str">
        <f t="shared" si="26"/>
        <v/>
      </c>
      <c r="E257" s="79" t="str">
        <f t="shared" si="27"/>
        <v/>
      </c>
      <c r="F257" s="79" t="str">
        <f t="shared" si="21"/>
        <v/>
      </c>
      <c r="G257" s="70" t="str">
        <f t="shared" si="22"/>
        <v/>
      </c>
    </row>
    <row r="258" spans="1:7" x14ac:dyDescent="0.35">
      <c r="A258" s="78" t="str">
        <f t="shared" si="23"/>
        <v/>
      </c>
      <c r="B258" s="72" t="str">
        <f t="shared" si="24"/>
        <v/>
      </c>
      <c r="C258" s="70" t="str">
        <f t="shared" si="25"/>
        <v/>
      </c>
      <c r="D258" s="79" t="str">
        <f t="shared" si="26"/>
        <v/>
      </c>
      <c r="E258" s="79" t="str">
        <f t="shared" si="27"/>
        <v/>
      </c>
      <c r="F258" s="79" t="str">
        <f t="shared" si="21"/>
        <v/>
      </c>
      <c r="G258" s="70" t="str">
        <f t="shared" si="22"/>
        <v/>
      </c>
    </row>
    <row r="259" spans="1:7" x14ac:dyDescent="0.35">
      <c r="A259" s="78" t="str">
        <f t="shared" si="23"/>
        <v/>
      </c>
      <c r="B259" s="72" t="str">
        <f t="shared" si="24"/>
        <v/>
      </c>
      <c r="C259" s="70" t="str">
        <f t="shared" si="25"/>
        <v/>
      </c>
      <c r="D259" s="79" t="str">
        <f t="shared" si="26"/>
        <v/>
      </c>
      <c r="E259" s="79" t="str">
        <f t="shared" si="27"/>
        <v/>
      </c>
      <c r="F259" s="79" t="str">
        <f t="shared" si="21"/>
        <v/>
      </c>
      <c r="G259" s="70" t="str">
        <f t="shared" si="22"/>
        <v/>
      </c>
    </row>
    <row r="260" spans="1:7" x14ac:dyDescent="0.35">
      <c r="A260" s="78" t="str">
        <f t="shared" si="23"/>
        <v/>
      </c>
      <c r="B260" s="72" t="str">
        <f t="shared" si="24"/>
        <v/>
      </c>
      <c r="C260" s="70" t="str">
        <f t="shared" si="25"/>
        <v/>
      </c>
      <c r="D260" s="79" t="str">
        <f t="shared" si="26"/>
        <v/>
      </c>
      <c r="E260" s="79" t="str">
        <f t="shared" si="27"/>
        <v/>
      </c>
      <c r="F260" s="79" t="str">
        <f t="shared" si="21"/>
        <v/>
      </c>
      <c r="G260" s="70" t="str">
        <f t="shared" si="22"/>
        <v/>
      </c>
    </row>
    <row r="261" spans="1:7" x14ac:dyDescent="0.35">
      <c r="A261" s="78" t="str">
        <f t="shared" si="23"/>
        <v/>
      </c>
      <c r="B261" s="72" t="str">
        <f t="shared" si="24"/>
        <v/>
      </c>
      <c r="C261" s="70" t="str">
        <f t="shared" si="25"/>
        <v/>
      </c>
      <c r="D261" s="79" t="str">
        <f t="shared" si="26"/>
        <v/>
      </c>
      <c r="E261" s="79" t="str">
        <f t="shared" si="27"/>
        <v/>
      </c>
      <c r="F261" s="79" t="str">
        <f t="shared" si="21"/>
        <v/>
      </c>
      <c r="G261" s="70" t="str">
        <f t="shared" si="22"/>
        <v/>
      </c>
    </row>
    <row r="262" spans="1:7" x14ac:dyDescent="0.35">
      <c r="A262" s="78" t="str">
        <f t="shared" si="23"/>
        <v/>
      </c>
      <c r="B262" s="72" t="str">
        <f t="shared" si="24"/>
        <v/>
      </c>
      <c r="C262" s="70" t="str">
        <f t="shared" si="25"/>
        <v/>
      </c>
      <c r="D262" s="79" t="str">
        <f t="shared" si="26"/>
        <v/>
      </c>
      <c r="E262" s="79" t="str">
        <f t="shared" si="27"/>
        <v/>
      </c>
      <c r="F262" s="79" t="str">
        <f t="shared" si="21"/>
        <v/>
      </c>
      <c r="G262" s="70" t="str">
        <f t="shared" si="22"/>
        <v/>
      </c>
    </row>
    <row r="263" spans="1:7" x14ac:dyDescent="0.35">
      <c r="A263" s="78" t="str">
        <f t="shared" si="23"/>
        <v/>
      </c>
      <c r="B263" s="72" t="str">
        <f t="shared" si="24"/>
        <v/>
      </c>
      <c r="C263" s="70" t="str">
        <f t="shared" si="25"/>
        <v/>
      </c>
      <c r="D263" s="79" t="str">
        <f t="shared" si="26"/>
        <v/>
      </c>
      <c r="E263" s="79" t="str">
        <f t="shared" si="27"/>
        <v/>
      </c>
      <c r="F263" s="79" t="str">
        <f t="shared" si="21"/>
        <v/>
      </c>
      <c r="G263" s="70" t="str">
        <f t="shared" si="22"/>
        <v/>
      </c>
    </row>
    <row r="264" spans="1:7" x14ac:dyDescent="0.35">
      <c r="A264" s="78" t="str">
        <f t="shared" si="23"/>
        <v/>
      </c>
      <c r="B264" s="72" t="str">
        <f t="shared" si="24"/>
        <v/>
      </c>
      <c r="C264" s="70" t="str">
        <f t="shared" si="25"/>
        <v/>
      </c>
      <c r="D264" s="79" t="str">
        <f t="shared" si="26"/>
        <v/>
      </c>
      <c r="E264" s="79" t="str">
        <f t="shared" si="27"/>
        <v/>
      </c>
      <c r="F264" s="79" t="str">
        <f t="shared" si="21"/>
        <v/>
      </c>
      <c r="G264" s="70" t="str">
        <f t="shared" si="22"/>
        <v/>
      </c>
    </row>
    <row r="265" spans="1:7" x14ac:dyDescent="0.35">
      <c r="A265" s="78" t="str">
        <f t="shared" si="23"/>
        <v/>
      </c>
      <c r="B265" s="72" t="str">
        <f t="shared" si="24"/>
        <v/>
      </c>
      <c r="C265" s="70" t="str">
        <f t="shared" si="25"/>
        <v/>
      </c>
      <c r="D265" s="79" t="str">
        <f t="shared" si="26"/>
        <v/>
      </c>
      <c r="E265" s="79" t="str">
        <f t="shared" si="27"/>
        <v/>
      </c>
      <c r="F265" s="79" t="str">
        <f t="shared" si="21"/>
        <v/>
      </c>
      <c r="G265" s="70" t="str">
        <f t="shared" si="22"/>
        <v/>
      </c>
    </row>
    <row r="266" spans="1:7" x14ac:dyDescent="0.35">
      <c r="A266" s="78" t="str">
        <f t="shared" si="23"/>
        <v/>
      </c>
      <c r="B266" s="72" t="str">
        <f t="shared" si="24"/>
        <v/>
      </c>
      <c r="C266" s="70" t="str">
        <f t="shared" si="25"/>
        <v/>
      </c>
      <c r="D266" s="79" t="str">
        <f t="shared" si="26"/>
        <v/>
      </c>
      <c r="E266" s="79" t="str">
        <f t="shared" si="27"/>
        <v/>
      </c>
      <c r="F266" s="79" t="str">
        <f t="shared" si="21"/>
        <v/>
      </c>
      <c r="G266" s="70" t="str">
        <f t="shared" si="22"/>
        <v/>
      </c>
    </row>
    <row r="267" spans="1:7" x14ac:dyDescent="0.35">
      <c r="A267" s="78" t="str">
        <f t="shared" si="23"/>
        <v/>
      </c>
      <c r="B267" s="72" t="str">
        <f t="shared" si="24"/>
        <v/>
      </c>
      <c r="C267" s="70" t="str">
        <f t="shared" si="25"/>
        <v/>
      </c>
      <c r="D267" s="79" t="str">
        <f t="shared" si="26"/>
        <v/>
      </c>
      <c r="E267" s="79" t="str">
        <f t="shared" si="27"/>
        <v/>
      </c>
      <c r="F267" s="79" t="str">
        <f t="shared" ref="F267:F330" si="28">IF(B267="","",SUM(D267:E267))</f>
        <v/>
      </c>
      <c r="G267" s="70" t="str">
        <f t="shared" si="22"/>
        <v/>
      </c>
    </row>
    <row r="268" spans="1:7" x14ac:dyDescent="0.35">
      <c r="A268" s="78" t="str">
        <f t="shared" si="23"/>
        <v/>
      </c>
      <c r="B268" s="72" t="str">
        <f t="shared" si="24"/>
        <v/>
      </c>
      <c r="C268" s="70" t="str">
        <f t="shared" si="25"/>
        <v/>
      </c>
      <c r="D268" s="79" t="str">
        <f t="shared" si="26"/>
        <v/>
      </c>
      <c r="E268" s="79" t="str">
        <f t="shared" si="27"/>
        <v/>
      </c>
      <c r="F268" s="79" t="str">
        <f t="shared" si="28"/>
        <v/>
      </c>
      <c r="G268" s="70" t="str">
        <f t="shared" si="22"/>
        <v/>
      </c>
    </row>
    <row r="269" spans="1:7" x14ac:dyDescent="0.35">
      <c r="A269" s="78" t="str">
        <f t="shared" si="23"/>
        <v/>
      </c>
      <c r="B269" s="72" t="str">
        <f t="shared" si="24"/>
        <v/>
      </c>
      <c r="C269" s="70" t="str">
        <f t="shared" si="25"/>
        <v/>
      </c>
      <c r="D269" s="79" t="str">
        <f t="shared" si="26"/>
        <v/>
      </c>
      <c r="E269" s="79" t="str">
        <f t="shared" si="27"/>
        <v/>
      </c>
      <c r="F269" s="79" t="str">
        <f t="shared" si="28"/>
        <v/>
      </c>
      <c r="G269" s="70" t="str">
        <f t="shared" si="22"/>
        <v/>
      </c>
    </row>
    <row r="270" spans="1:7" x14ac:dyDescent="0.35">
      <c r="A270" s="78" t="str">
        <f t="shared" si="23"/>
        <v/>
      </c>
      <c r="B270" s="72" t="str">
        <f t="shared" si="24"/>
        <v/>
      </c>
      <c r="C270" s="70" t="str">
        <f t="shared" si="25"/>
        <v/>
      </c>
      <c r="D270" s="79" t="str">
        <f t="shared" si="26"/>
        <v/>
      </c>
      <c r="E270" s="79" t="str">
        <f t="shared" si="27"/>
        <v/>
      </c>
      <c r="F270" s="79" t="str">
        <f t="shared" si="28"/>
        <v/>
      </c>
      <c r="G270" s="70" t="str">
        <f t="shared" si="22"/>
        <v/>
      </c>
    </row>
    <row r="271" spans="1:7" x14ac:dyDescent="0.35">
      <c r="A271" s="78" t="str">
        <f t="shared" si="23"/>
        <v/>
      </c>
      <c r="B271" s="72" t="str">
        <f t="shared" si="24"/>
        <v/>
      </c>
      <c r="C271" s="70" t="str">
        <f t="shared" si="25"/>
        <v/>
      </c>
      <c r="D271" s="79" t="str">
        <f t="shared" si="26"/>
        <v/>
      </c>
      <c r="E271" s="79" t="str">
        <f t="shared" si="27"/>
        <v/>
      </c>
      <c r="F271" s="79" t="str">
        <f t="shared" si="28"/>
        <v/>
      </c>
      <c r="G271" s="70" t="str">
        <f t="shared" si="22"/>
        <v/>
      </c>
    </row>
    <row r="272" spans="1:7" x14ac:dyDescent="0.35">
      <c r="A272" s="78" t="str">
        <f t="shared" si="23"/>
        <v/>
      </c>
      <c r="B272" s="72" t="str">
        <f t="shared" si="24"/>
        <v/>
      </c>
      <c r="C272" s="70" t="str">
        <f t="shared" si="25"/>
        <v/>
      </c>
      <c r="D272" s="79" t="str">
        <f t="shared" si="26"/>
        <v/>
      </c>
      <c r="E272" s="79" t="str">
        <f t="shared" si="27"/>
        <v/>
      </c>
      <c r="F272" s="79" t="str">
        <f t="shared" si="28"/>
        <v/>
      </c>
      <c r="G272" s="70" t="str">
        <f t="shared" ref="G272:G335" si="29">IF(B272="","",SUM(C272)-SUM(E272))</f>
        <v/>
      </c>
    </row>
    <row r="273" spans="1:7" x14ac:dyDescent="0.35">
      <c r="A273" s="78" t="str">
        <f t="shared" ref="A273:A336" si="30">IF(B273="","",EDATE(A272,1))</f>
        <v/>
      </c>
      <c r="B273" s="72" t="str">
        <f t="shared" ref="B273:B336" si="31">IF(B272="","",IF(SUM(B272)+1&lt;=$E$7,SUM(B272)+1,""))</f>
        <v/>
      </c>
      <c r="C273" s="70" t="str">
        <f t="shared" ref="C273:C336" si="32">IF(B273="","",G272)</f>
        <v/>
      </c>
      <c r="D273" s="79" t="str">
        <f t="shared" ref="D273:D336" si="33">IF(B273="","",IPMT($E$11/12,B273,$E$7,-$E$8,$E$9,0))</f>
        <v/>
      </c>
      <c r="E273" s="79" t="str">
        <f t="shared" ref="E273:E336" si="34">IF(B273="","",PPMT($E$11/12,B273,$E$7,-$E$8,$E$9,0))</f>
        <v/>
      </c>
      <c r="F273" s="79" t="str">
        <f t="shared" si="28"/>
        <v/>
      </c>
      <c r="G273" s="70" t="str">
        <f t="shared" si="29"/>
        <v/>
      </c>
    </row>
    <row r="274" spans="1:7" x14ac:dyDescent="0.35">
      <c r="A274" s="78" t="str">
        <f t="shared" si="30"/>
        <v/>
      </c>
      <c r="B274" s="72" t="str">
        <f t="shared" si="31"/>
        <v/>
      </c>
      <c r="C274" s="70" t="str">
        <f t="shared" si="32"/>
        <v/>
      </c>
      <c r="D274" s="79" t="str">
        <f t="shared" si="33"/>
        <v/>
      </c>
      <c r="E274" s="79" t="str">
        <f t="shared" si="34"/>
        <v/>
      </c>
      <c r="F274" s="79" t="str">
        <f t="shared" si="28"/>
        <v/>
      </c>
      <c r="G274" s="70" t="str">
        <f t="shared" si="29"/>
        <v/>
      </c>
    </row>
    <row r="275" spans="1:7" x14ac:dyDescent="0.35">
      <c r="A275" s="78" t="str">
        <f t="shared" si="30"/>
        <v/>
      </c>
      <c r="B275" s="72" t="str">
        <f t="shared" si="31"/>
        <v/>
      </c>
      <c r="C275" s="70" t="str">
        <f t="shared" si="32"/>
        <v/>
      </c>
      <c r="D275" s="79" t="str">
        <f t="shared" si="33"/>
        <v/>
      </c>
      <c r="E275" s="79" t="str">
        <f t="shared" si="34"/>
        <v/>
      </c>
      <c r="F275" s="79" t="str">
        <f t="shared" si="28"/>
        <v/>
      </c>
      <c r="G275" s="70" t="str">
        <f t="shared" si="29"/>
        <v/>
      </c>
    </row>
    <row r="276" spans="1:7" x14ac:dyDescent="0.35">
      <c r="A276" s="78" t="str">
        <f t="shared" si="30"/>
        <v/>
      </c>
      <c r="B276" s="72" t="str">
        <f t="shared" si="31"/>
        <v/>
      </c>
      <c r="C276" s="70" t="str">
        <f t="shared" si="32"/>
        <v/>
      </c>
      <c r="D276" s="79" t="str">
        <f t="shared" si="33"/>
        <v/>
      </c>
      <c r="E276" s="79" t="str">
        <f t="shared" si="34"/>
        <v/>
      </c>
      <c r="F276" s="79" t="str">
        <f t="shared" si="28"/>
        <v/>
      </c>
      <c r="G276" s="70" t="str">
        <f t="shared" si="29"/>
        <v/>
      </c>
    </row>
    <row r="277" spans="1:7" x14ac:dyDescent="0.35">
      <c r="A277" s="78" t="str">
        <f t="shared" si="30"/>
        <v/>
      </c>
      <c r="B277" s="72" t="str">
        <f t="shared" si="31"/>
        <v/>
      </c>
      <c r="C277" s="70" t="str">
        <f t="shared" si="32"/>
        <v/>
      </c>
      <c r="D277" s="79" t="str">
        <f t="shared" si="33"/>
        <v/>
      </c>
      <c r="E277" s="79" t="str">
        <f t="shared" si="34"/>
        <v/>
      </c>
      <c r="F277" s="79" t="str">
        <f t="shared" si="28"/>
        <v/>
      </c>
      <c r="G277" s="70" t="str">
        <f t="shared" si="29"/>
        <v/>
      </c>
    </row>
    <row r="278" spans="1:7" x14ac:dyDescent="0.35">
      <c r="A278" s="78" t="str">
        <f t="shared" si="30"/>
        <v/>
      </c>
      <c r="B278" s="72" t="str">
        <f t="shared" si="31"/>
        <v/>
      </c>
      <c r="C278" s="70" t="str">
        <f t="shared" si="32"/>
        <v/>
      </c>
      <c r="D278" s="79" t="str">
        <f t="shared" si="33"/>
        <v/>
      </c>
      <c r="E278" s="79" t="str">
        <f t="shared" si="34"/>
        <v/>
      </c>
      <c r="F278" s="79" t="str">
        <f t="shared" si="28"/>
        <v/>
      </c>
      <c r="G278" s="70" t="str">
        <f t="shared" si="29"/>
        <v/>
      </c>
    </row>
    <row r="279" spans="1:7" x14ac:dyDescent="0.35">
      <c r="A279" s="78" t="str">
        <f t="shared" si="30"/>
        <v/>
      </c>
      <c r="B279" s="72" t="str">
        <f t="shared" si="31"/>
        <v/>
      </c>
      <c r="C279" s="70" t="str">
        <f t="shared" si="32"/>
        <v/>
      </c>
      <c r="D279" s="79" t="str">
        <f t="shared" si="33"/>
        <v/>
      </c>
      <c r="E279" s="79" t="str">
        <f t="shared" si="34"/>
        <v/>
      </c>
      <c r="F279" s="79" t="str">
        <f t="shared" si="28"/>
        <v/>
      </c>
      <c r="G279" s="70" t="str">
        <f t="shared" si="29"/>
        <v/>
      </c>
    </row>
    <row r="280" spans="1:7" x14ac:dyDescent="0.35">
      <c r="A280" s="78" t="str">
        <f t="shared" si="30"/>
        <v/>
      </c>
      <c r="B280" s="72" t="str">
        <f t="shared" si="31"/>
        <v/>
      </c>
      <c r="C280" s="70" t="str">
        <f t="shared" si="32"/>
        <v/>
      </c>
      <c r="D280" s="79" t="str">
        <f t="shared" si="33"/>
        <v/>
      </c>
      <c r="E280" s="79" t="str">
        <f t="shared" si="34"/>
        <v/>
      </c>
      <c r="F280" s="79" t="str">
        <f t="shared" si="28"/>
        <v/>
      </c>
      <c r="G280" s="70" t="str">
        <f t="shared" si="29"/>
        <v/>
      </c>
    </row>
    <row r="281" spans="1:7" x14ac:dyDescent="0.35">
      <c r="A281" s="78" t="str">
        <f t="shared" si="30"/>
        <v/>
      </c>
      <c r="B281" s="72" t="str">
        <f t="shared" si="31"/>
        <v/>
      </c>
      <c r="C281" s="70" t="str">
        <f t="shared" si="32"/>
        <v/>
      </c>
      <c r="D281" s="79" t="str">
        <f t="shared" si="33"/>
        <v/>
      </c>
      <c r="E281" s="79" t="str">
        <f t="shared" si="34"/>
        <v/>
      </c>
      <c r="F281" s="79" t="str">
        <f t="shared" si="28"/>
        <v/>
      </c>
      <c r="G281" s="70" t="str">
        <f t="shared" si="29"/>
        <v/>
      </c>
    </row>
    <row r="282" spans="1:7" x14ac:dyDescent="0.35">
      <c r="A282" s="78" t="str">
        <f t="shared" si="30"/>
        <v/>
      </c>
      <c r="B282" s="72" t="str">
        <f t="shared" si="31"/>
        <v/>
      </c>
      <c r="C282" s="70" t="str">
        <f t="shared" si="32"/>
        <v/>
      </c>
      <c r="D282" s="79" t="str">
        <f t="shared" si="33"/>
        <v/>
      </c>
      <c r="E282" s="79" t="str">
        <f t="shared" si="34"/>
        <v/>
      </c>
      <c r="F282" s="79" t="str">
        <f t="shared" si="28"/>
        <v/>
      </c>
      <c r="G282" s="70" t="str">
        <f t="shared" si="29"/>
        <v/>
      </c>
    </row>
    <row r="283" spans="1:7" x14ac:dyDescent="0.35">
      <c r="A283" s="78" t="str">
        <f t="shared" si="30"/>
        <v/>
      </c>
      <c r="B283" s="72" t="str">
        <f t="shared" si="31"/>
        <v/>
      </c>
      <c r="C283" s="70" t="str">
        <f t="shared" si="32"/>
        <v/>
      </c>
      <c r="D283" s="79" t="str">
        <f t="shared" si="33"/>
        <v/>
      </c>
      <c r="E283" s="79" t="str">
        <f t="shared" si="34"/>
        <v/>
      </c>
      <c r="F283" s="79" t="str">
        <f t="shared" si="28"/>
        <v/>
      </c>
      <c r="G283" s="70" t="str">
        <f t="shared" si="29"/>
        <v/>
      </c>
    </row>
    <row r="284" spans="1:7" x14ac:dyDescent="0.35">
      <c r="A284" s="78" t="str">
        <f t="shared" si="30"/>
        <v/>
      </c>
      <c r="B284" s="72" t="str">
        <f t="shared" si="31"/>
        <v/>
      </c>
      <c r="C284" s="70" t="str">
        <f t="shared" si="32"/>
        <v/>
      </c>
      <c r="D284" s="79" t="str">
        <f t="shared" si="33"/>
        <v/>
      </c>
      <c r="E284" s="79" t="str">
        <f t="shared" si="34"/>
        <v/>
      </c>
      <c r="F284" s="79" t="str">
        <f t="shared" si="28"/>
        <v/>
      </c>
      <c r="G284" s="70" t="str">
        <f t="shared" si="29"/>
        <v/>
      </c>
    </row>
    <row r="285" spans="1:7" x14ac:dyDescent="0.35">
      <c r="A285" s="78" t="str">
        <f t="shared" si="30"/>
        <v/>
      </c>
      <c r="B285" s="72" t="str">
        <f t="shared" si="31"/>
        <v/>
      </c>
      <c r="C285" s="70" t="str">
        <f t="shared" si="32"/>
        <v/>
      </c>
      <c r="D285" s="79" t="str">
        <f t="shared" si="33"/>
        <v/>
      </c>
      <c r="E285" s="79" t="str">
        <f t="shared" si="34"/>
        <v/>
      </c>
      <c r="F285" s="79" t="str">
        <f t="shared" si="28"/>
        <v/>
      </c>
      <c r="G285" s="70" t="str">
        <f t="shared" si="29"/>
        <v/>
      </c>
    </row>
    <row r="286" spans="1:7" x14ac:dyDescent="0.35">
      <c r="A286" s="78" t="str">
        <f t="shared" si="30"/>
        <v/>
      </c>
      <c r="B286" s="72" t="str">
        <f t="shared" si="31"/>
        <v/>
      </c>
      <c r="C286" s="70" t="str">
        <f t="shared" si="32"/>
        <v/>
      </c>
      <c r="D286" s="79" t="str">
        <f t="shared" si="33"/>
        <v/>
      </c>
      <c r="E286" s="79" t="str">
        <f t="shared" si="34"/>
        <v/>
      </c>
      <c r="F286" s="79" t="str">
        <f t="shared" si="28"/>
        <v/>
      </c>
      <c r="G286" s="70" t="str">
        <f t="shared" si="29"/>
        <v/>
      </c>
    </row>
    <row r="287" spans="1:7" x14ac:dyDescent="0.35">
      <c r="A287" s="78" t="str">
        <f t="shared" si="30"/>
        <v/>
      </c>
      <c r="B287" s="72" t="str">
        <f t="shared" si="31"/>
        <v/>
      </c>
      <c r="C287" s="70" t="str">
        <f t="shared" si="32"/>
        <v/>
      </c>
      <c r="D287" s="79" t="str">
        <f t="shared" si="33"/>
        <v/>
      </c>
      <c r="E287" s="79" t="str">
        <f t="shared" si="34"/>
        <v/>
      </c>
      <c r="F287" s="79" t="str">
        <f t="shared" si="28"/>
        <v/>
      </c>
      <c r="G287" s="70" t="str">
        <f t="shared" si="29"/>
        <v/>
      </c>
    </row>
    <row r="288" spans="1:7" x14ac:dyDescent="0.35">
      <c r="A288" s="78" t="str">
        <f t="shared" si="30"/>
        <v/>
      </c>
      <c r="B288" s="72" t="str">
        <f t="shared" si="31"/>
        <v/>
      </c>
      <c r="C288" s="70" t="str">
        <f t="shared" si="32"/>
        <v/>
      </c>
      <c r="D288" s="79" t="str">
        <f t="shared" si="33"/>
        <v/>
      </c>
      <c r="E288" s="79" t="str">
        <f t="shared" si="34"/>
        <v/>
      </c>
      <c r="F288" s="79" t="str">
        <f t="shared" si="28"/>
        <v/>
      </c>
      <c r="G288" s="70" t="str">
        <f t="shared" si="29"/>
        <v/>
      </c>
    </row>
    <row r="289" spans="1:7" x14ac:dyDescent="0.35">
      <c r="A289" s="78" t="str">
        <f t="shared" si="30"/>
        <v/>
      </c>
      <c r="B289" s="72" t="str">
        <f t="shared" si="31"/>
        <v/>
      </c>
      <c r="C289" s="70" t="str">
        <f t="shared" si="32"/>
        <v/>
      </c>
      <c r="D289" s="79" t="str">
        <f t="shared" si="33"/>
        <v/>
      </c>
      <c r="E289" s="79" t="str">
        <f t="shared" si="34"/>
        <v/>
      </c>
      <c r="F289" s="79" t="str">
        <f t="shared" si="28"/>
        <v/>
      </c>
      <c r="G289" s="70" t="str">
        <f t="shared" si="29"/>
        <v/>
      </c>
    </row>
    <row r="290" spans="1:7" x14ac:dyDescent="0.35">
      <c r="A290" s="78" t="str">
        <f t="shared" si="30"/>
        <v/>
      </c>
      <c r="B290" s="72" t="str">
        <f t="shared" si="31"/>
        <v/>
      </c>
      <c r="C290" s="70" t="str">
        <f t="shared" si="32"/>
        <v/>
      </c>
      <c r="D290" s="79" t="str">
        <f t="shared" si="33"/>
        <v/>
      </c>
      <c r="E290" s="79" t="str">
        <f t="shared" si="34"/>
        <v/>
      </c>
      <c r="F290" s="79" t="str">
        <f t="shared" si="28"/>
        <v/>
      </c>
      <c r="G290" s="70" t="str">
        <f t="shared" si="29"/>
        <v/>
      </c>
    </row>
    <row r="291" spans="1:7" x14ac:dyDescent="0.35">
      <c r="A291" s="78" t="str">
        <f t="shared" si="30"/>
        <v/>
      </c>
      <c r="B291" s="72" t="str">
        <f t="shared" si="31"/>
        <v/>
      </c>
      <c r="C291" s="70" t="str">
        <f t="shared" si="32"/>
        <v/>
      </c>
      <c r="D291" s="79" t="str">
        <f t="shared" si="33"/>
        <v/>
      </c>
      <c r="E291" s="79" t="str">
        <f t="shared" si="34"/>
        <v/>
      </c>
      <c r="F291" s="79" t="str">
        <f t="shared" si="28"/>
        <v/>
      </c>
      <c r="G291" s="70" t="str">
        <f t="shared" si="29"/>
        <v/>
      </c>
    </row>
    <row r="292" spans="1:7" x14ac:dyDescent="0.35">
      <c r="A292" s="78" t="str">
        <f t="shared" si="30"/>
        <v/>
      </c>
      <c r="B292" s="72" t="str">
        <f t="shared" si="31"/>
        <v/>
      </c>
      <c r="C292" s="70" t="str">
        <f t="shared" si="32"/>
        <v/>
      </c>
      <c r="D292" s="79" t="str">
        <f t="shared" si="33"/>
        <v/>
      </c>
      <c r="E292" s="79" t="str">
        <f t="shared" si="34"/>
        <v/>
      </c>
      <c r="F292" s="79" t="str">
        <f t="shared" si="28"/>
        <v/>
      </c>
      <c r="G292" s="70" t="str">
        <f t="shared" si="29"/>
        <v/>
      </c>
    </row>
    <row r="293" spans="1:7" x14ac:dyDescent="0.35">
      <c r="A293" s="78" t="str">
        <f t="shared" si="30"/>
        <v/>
      </c>
      <c r="B293" s="72" t="str">
        <f t="shared" si="31"/>
        <v/>
      </c>
      <c r="C293" s="70" t="str">
        <f t="shared" si="32"/>
        <v/>
      </c>
      <c r="D293" s="79" t="str">
        <f t="shared" si="33"/>
        <v/>
      </c>
      <c r="E293" s="79" t="str">
        <f t="shared" si="34"/>
        <v/>
      </c>
      <c r="F293" s="79" t="str">
        <f t="shared" si="28"/>
        <v/>
      </c>
      <c r="G293" s="70" t="str">
        <f t="shared" si="29"/>
        <v/>
      </c>
    </row>
    <row r="294" spans="1:7" x14ac:dyDescent="0.35">
      <c r="A294" s="78" t="str">
        <f t="shared" si="30"/>
        <v/>
      </c>
      <c r="B294" s="72" t="str">
        <f t="shared" si="31"/>
        <v/>
      </c>
      <c r="C294" s="70" t="str">
        <f t="shared" si="32"/>
        <v/>
      </c>
      <c r="D294" s="79" t="str">
        <f t="shared" si="33"/>
        <v/>
      </c>
      <c r="E294" s="79" t="str">
        <f t="shared" si="34"/>
        <v/>
      </c>
      <c r="F294" s="79" t="str">
        <f t="shared" si="28"/>
        <v/>
      </c>
      <c r="G294" s="70" t="str">
        <f t="shared" si="29"/>
        <v/>
      </c>
    </row>
    <row r="295" spans="1:7" x14ac:dyDescent="0.35">
      <c r="A295" s="78" t="str">
        <f t="shared" si="30"/>
        <v/>
      </c>
      <c r="B295" s="72" t="str">
        <f t="shared" si="31"/>
        <v/>
      </c>
      <c r="C295" s="70" t="str">
        <f t="shared" si="32"/>
        <v/>
      </c>
      <c r="D295" s="79" t="str">
        <f t="shared" si="33"/>
        <v/>
      </c>
      <c r="E295" s="79" t="str">
        <f t="shared" si="34"/>
        <v/>
      </c>
      <c r="F295" s="79" t="str">
        <f t="shared" si="28"/>
        <v/>
      </c>
      <c r="G295" s="70" t="str">
        <f t="shared" si="29"/>
        <v/>
      </c>
    </row>
    <row r="296" spans="1:7" x14ac:dyDescent="0.35">
      <c r="A296" s="78" t="str">
        <f t="shared" si="30"/>
        <v/>
      </c>
      <c r="B296" s="72" t="str">
        <f t="shared" si="31"/>
        <v/>
      </c>
      <c r="C296" s="70" t="str">
        <f t="shared" si="32"/>
        <v/>
      </c>
      <c r="D296" s="79" t="str">
        <f t="shared" si="33"/>
        <v/>
      </c>
      <c r="E296" s="79" t="str">
        <f t="shared" si="34"/>
        <v/>
      </c>
      <c r="F296" s="79" t="str">
        <f t="shared" si="28"/>
        <v/>
      </c>
      <c r="G296" s="70" t="str">
        <f t="shared" si="29"/>
        <v/>
      </c>
    </row>
    <row r="297" spans="1:7" x14ac:dyDescent="0.35">
      <c r="A297" s="78" t="str">
        <f t="shared" si="30"/>
        <v/>
      </c>
      <c r="B297" s="72" t="str">
        <f t="shared" si="31"/>
        <v/>
      </c>
      <c r="C297" s="70" t="str">
        <f t="shared" si="32"/>
        <v/>
      </c>
      <c r="D297" s="79" t="str">
        <f t="shared" si="33"/>
        <v/>
      </c>
      <c r="E297" s="79" t="str">
        <f t="shared" si="34"/>
        <v/>
      </c>
      <c r="F297" s="79" t="str">
        <f t="shared" si="28"/>
        <v/>
      </c>
      <c r="G297" s="70" t="str">
        <f t="shared" si="29"/>
        <v/>
      </c>
    </row>
    <row r="298" spans="1:7" x14ac:dyDescent="0.35">
      <c r="A298" s="78" t="str">
        <f t="shared" si="30"/>
        <v/>
      </c>
      <c r="B298" s="72" t="str">
        <f t="shared" si="31"/>
        <v/>
      </c>
      <c r="C298" s="70" t="str">
        <f t="shared" si="32"/>
        <v/>
      </c>
      <c r="D298" s="79" t="str">
        <f t="shared" si="33"/>
        <v/>
      </c>
      <c r="E298" s="79" t="str">
        <f t="shared" si="34"/>
        <v/>
      </c>
      <c r="F298" s="79" t="str">
        <f t="shared" si="28"/>
        <v/>
      </c>
      <c r="G298" s="70" t="str">
        <f t="shared" si="29"/>
        <v/>
      </c>
    </row>
    <row r="299" spans="1:7" x14ac:dyDescent="0.35">
      <c r="A299" s="78" t="str">
        <f t="shared" si="30"/>
        <v/>
      </c>
      <c r="B299" s="72" t="str">
        <f t="shared" si="31"/>
        <v/>
      </c>
      <c r="C299" s="70" t="str">
        <f t="shared" si="32"/>
        <v/>
      </c>
      <c r="D299" s="79" t="str">
        <f t="shared" si="33"/>
        <v/>
      </c>
      <c r="E299" s="79" t="str">
        <f t="shared" si="34"/>
        <v/>
      </c>
      <c r="F299" s="79" t="str">
        <f t="shared" si="28"/>
        <v/>
      </c>
      <c r="G299" s="70" t="str">
        <f t="shared" si="29"/>
        <v/>
      </c>
    </row>
    <row r="300" spans="1:7" x14ac:dyDescent="0.35">
      <c r="A300" s="78" t="str">
        <f t="shared" si="30"/>
        <v/>
      </c>
      <c r="B300" s="72" t="str">
        <f t="shared" si="31"/>
        <v/>
      </c>
      <c r="C300" s="70" t="str">
        <f t="shared" si="32"/>
        <v/>
      </c>
      <c r="D300" s="79" t="str">
        <f t="shared" si="33"/>
        <v/>
      </c>
      <c r="E300" s="79" t="str">
        <f t="shared" si="34"/>
        <v/>
      </c>
      <c r="F300" s="79" t="str">
        <f t="shared" si="28"/>
        <v/>
      </c>
      <c r="G300" s="70" t="str">
        <f t="shared" si="29"/>
        <v/>
      </c>
    </row>
    <row r="301" spans="1:7" x14ac:dyDescent="0.35">
      <c r="A301" s="78" t="str">
        <f t="shared" si="30"/>
        <v/>
      </c>
      <c r="B301" s="72" t="str">
        <f t="shared" si="31"/>
        <v/>
      </c>
      <c r="C301" s="70" t="str">
        <f t="shared" si="32"/>
        <v/>
      </c>
      <c r="D301" s="79" t="str">
        <f t="shared" si="33"/>
        <v/>
      </c>
      <c r="E301" s="79" t="str">
        <f t="shared" si="34"/>
        <v/>
      </c>
      <c r="F301" s="79" t="str">
        <f t="shared" si="28"/>
        <v/>
      </c>
      <c r="G301" s="70" t="str">
        <f t="shared" si="29"/>
        <v/>
      </c>
    </row>
    <row r="302" spans="1:7" x14ac:dyDescent="0.35">
      <c r="A302" s="78" t="str">
        <f t="shared" si="30"/>
        <v/>
      </c>
      <c r="B302" s="72" t="str">
        <f t="shared" si="31"/>
        <v/>
      </c>
      <c r="C302" s="70" t="str">
        <f t="shared" si="32"/>
        <v/>
      </c>
      <c r="D302" s="79" t="str">
        <f t="shared" si="33"/>
        <v/>
      </c>
      <c r="E302" s="79" t="str">
        <f t="shared" si="34"/>
        <v/>
      </c>
      <c r="F302" s="79" t="str">
        <f t="shared" si="28"/>
        <v/>
      </c>
      <c r="G302" s="70" t="str">
        <f t="shared" si="29"/>
        <v/>
      </c>
    </row>
    <row r="303" spans="1:7" x14ac:dyDescent="0.35">
      <c r="A303" s="78" t="str">
        <f t="shared" si="30"/>
        <v/>
      </c>
      <c r="B303" s="72" t="str">
        <f t="shared" si="31"/>
        <v/>
      </c>
      <c r="C303" s="70" t="str">
        <f t="shared" si="32"/>
        <v/>
      </c>
      <c r="D303" s="79" t="str">
        <f t="shared" si="33"/>
        <v/>
      </c>
      <c r="E303" s="79" t="str">
        <f t="shared" si="34"/>
        <v/>
      </c>
      <c r="F303" s="79" t="str">
        <f t="shared" si="28"/>
        <v/>
      </c>
      <c r="G303" s="70" t="str">
        <f t="shared" si="29"/>
        <v/>
      </c>
    </row>
    <row r="304" spans="1:7" x14ac:dyDescent="0.35">
      <c r="A304" s="78" t="str">
        <f t="shared" si="30"/>
        <v/>
      </c>
      <c r="B304" s="72" t="str">
        <f t="shared" si="31"/>
        <v/>
      </c>
      <c r="C304" s="70" t="str">
        <f t="shared" si="32"/>
        <v/>
      </c>
      <c r="D304" s="79" t="str">
        <f t="shared" si="33"/>
        <v/>
      </c>
      <c r="E304" s="79" t="str">
        <f t="shared" si="34"/>
        <v/>
      </c>
      <c r="F304" s="79" t="str">
        <f t="shared" si="28"/>
        <v/>
      </c>
      <c r="G304" s="70" t="str">
        <f t="shared" si="29"/>
        <v/>
      </c>
    </row>
    <row r="305" spans="1:7" x14ac:dyDescent="0.35">
      <c r="A305" s="78" t="str">
        <f t="shared" si="30"/>
        <v/>
      </c>
      <c r="B305" s="72" t="str">
        <f t="shared" si="31"/>
        <v/>
      </c>
      <c r="C305" s="70" t="str">
        <f t="shared" si="32"/>
        <v/>
      </c>
      <c r="D305" s="79" t="str">
        <f t="shared" si="33"/>
        <v/>
      </c>
      <c r="E305" s="79" t="str">
        <f t="shared" si="34"/>
        <v/>
      </c>
      <c r="F305" s="79" t="str">
        <f t="shared" si="28"/>
        <v/>
      </c>
      <c r="G305" s="70" t="str">
        <f t="shared" si="29"/>
        <v/>
      </c>
    </row>
    <row r="306" spans="1:7" x14ac:dyDescent="0.35">
      <c r="A306" s="78" t="str">
        <f t="shared" si="30"/>
        <v/>
      </c>
      <c r="B306" s="72" t="str">
        <f t="shared" si="31"/>
        <v/>
      </c>
      <c r="C306" s="70" t="str">
        <f t="shared" si="32"/>
        <v/>
      </c>
      <c r="D306" s="79" t="str">
        <f t="shared" si="33"/>
        <v/>
      </c>
      <c r="E306" s="79" t="str">
        <f t="shared" si="34"/>
        <v/>
      </c>
      <c r="F306" s="79" t="str">
        <f t="shared" si="28"/>
        <v/>
      </c>
      <c r="G306" s="70" t="str">
        <f t="shared" si="29"/>
        <v/>
      </c>
    </row>
    <row r="307" spans="1:7" x14ac:dyDescent="0.35">
      <c r="A307" s="78" t="str">
        <f t="shared" si="30"/>
        <v/>
      </c>
      <c r="B307" s="72" t="str">
        <f t="shared" si="31"/>
        <v/>
      </c>
      <c r="C307" s="70" t="str">
        <f t="shared" si="32"/>
        <v/>
      </c>
      <c r="D307" s="79" t="str">
        <f t="shared" si="33"/>
        <v/>
      </c>
      <c r="E307" s="79" t="str">
        <f t="shared" si="34"/>
        <v/>
      </c>
      <c r="F307" s="79" t="str">
        <f t="shared" si="28"/>
        <v/>
      </c>
      <c r="G307" s="70" t="str">
        <f t="shared" si="29"/>
        <v/>
      </c>
    </row>
    <row r="308" spans="1:7" x14ac:dyDescent="0.35">
      <c r="A308" s="78" t="str">
        <f t="shared" si="30"/>
        <v/>
      </c>
      <c r="B308" s="72" t="str">
        <f t="shared" si="31"/>
        <v/>
      </c>
      <c r="C308" s="70" t="str">
        <f t="shared" si="32"/>
        <v/>
      </c>
      <c r="D308" s="79" t="str">
        <f t="shared" si="33"/>
        <v/>
      </c>
      <c r="E308" s="79" t="str">
        <f t="shared" si="34"/>
        <v/>
      </c>
      <c r="F308" s="79" t="str">
        <f t="shared" si="28"/>
        <v/>
      </c>
      <c r="G308" s="70" t="str">
        <f t="shared" si="29"/>
        <v/>
      </c>
    </row>
    <row r="309" spans="1:7" x14ac:dyDescent="0.35">
      <c r="A309" s="78" t="str">
        <f t="shared" si="30"/>
        <v/>
      </c>
      <c r="B309" s="72" t="str">
        <f t="shared" si="31"/>
        <v/>
      </c>
      <c r="C309" s="70" t="str">
        <f t="shared" si="32"/>
        <v/>
      </c>
      <c r="D309" s="79" t="str">
        <f t="shared" si="33"/>
        <v/>
      </c>
      <c r="E309" s="79" t="str">
        <f t="shared" si="34"/>
        <v/>
      </c>
      <c r="F309" s="79" t="str">
        <f t="shared" si="28"/>
        <v/>
      </c>
      <c r="G309" s="70" t="str">
        <f t="shared" si="29"/>
        <v/>
      </c>
    </row>
    <row r="310" spans="1:7" x14ac:dyDescent="0.35">
      <c r="A310" s="78" t="str">
        <f t="shared" si="30"/>
        <v/>
      </c>
      <c r="B310" s="72" t="str">
        <f t="shared" si="31"/>
        <v/>
      </c>
      <c r="C310" s="70" t="str">
        <f t="shared" si="32"/>
        <v/>
      </c>
      <c r="D310" s="79" t="str">
        <f t="shared" si="33"/>
        <v/>
      </c>
      <c r="E310" s="79" t="str">
        <f t="shared" si="34"/>
        <v/>
      </c>
      <c r="F310" s="79" t="str">
        <f t="shared" si="28"/>
        <v/>
      </c>
      <c r="G310" s="70" t="str">
        <f t="shared" si="29"/>
        <v/>
      </c>
    </row>
    <row r="311" spans="1:7" x14ac:dyDescent="0.35">
      <c r="A311" s="78" t="str">
        <f t="shared" si="30"/>
        <v/>
      </c>
      <c r="B311" s="72" t="str">
        <f t="shared" si="31"/>
        <v/>
      </c>
      <c r="C311" s="70" t="str">
        <f t="shared" si="32"/>
        <v/>
      </c>
      <c r="D311" s="79" t="str">
        <f t="shared" si="33"/>
        <v/>
      </c>
      <c r="E311" s="79" t="str">
        <f t="shared" si="34"/>
        <v/>
      </c>
      <c r="F311" s="79" t="str">
        <f t="shared" si="28"/>
        <v/>
      </c>
      <c r="G311" s="70" t="str">
        <f t="shared" si="29"/>
        <v/>
      </c>
    </row>
    <row r="312" spans="1:7" x14ac:dyDescent="0.35">
      <c r="A312" s="78" t="str">
        <f t="shared" si="30"/>
        <v/>
      </c>
      <c r="B312" s="72" t="str">
        <f t="shared" si="31"/>
        <v/>
      </c>
      <c r="C312" s="70" t="str">
        <f t="shared" si="32"/>
        <v/>
      </c>
      <c r="D312" s="79" t="str">
        <f t="shared" si="33"/>
        <v/>
      </c>
      <c r="E312" s="79" t="str">
        <f t="shared" si="34"/>
        <v/>
      </c>
      <c r="F312" s="79" t="str">
        <f t="shared" si="28"/>
        <v/>
      </c>
      <c r="G312" s="70" t="str">
        <f t="shared" si="29"/>
        <v/>
      </c>
    </row>
    <row r="313" spans="1:7" x14ac:dyDescent="0.35">
      <c r="A313" s="78" t="str">
        <f t="shared" si="30"/>
        <v/>
      </c>
      <c r="B313" s="72" t="str">
        <f t="shared" si="31"/>
        <v/>
      </c>
      <c r="C313" s="70" t="str">
        <f t="shared" si="32"/>
        <v/>
      </c>
      <c r="D313" s="79" t="str">
        <f t="shared" si="33"/>
        <v/>
      </c>
      <c r="E313" s="79" t="str">
        <f t="shared" si="34"/>
        <v/>
      </c>
      <c r="F313" s="79" t="str">
        <f t="shared" si="28"/>
        <v/>
      </c>
      <c r="G313" s="70" t="str">
        <f t="shared" si="29"/>
        <v/>
      </c>
    </row>
    <row r="314" spans="1:7" x14ac:dyDescent="0.35">
      <c r="A314" s="78" t="str">
        <f t="shared" si="30"/>
        <v/>
      </c>
      <c r="B314" s="72" t="str">
        <f t="shared" si="31"/>
        <v/>
      </c>
      <c r="C314" s="70" t="str">
        <f t="shared" si="32"/>
        <v/>
      </c>
      <c r="D314" s="79" t="str">
        <f t="shared" si="33"/>
        <v/>
      </c>
      <c r="E314" s="79" t="str">
        <f t="shared" si="34"/>
        <v/>
      </c>
      <c r="F314" s="79" t="str">
        <f t="shared" si="28"/>
        <v/>
      </c>
      <c r="G314" s="70" t="str">
        <f t="shared" si="29"/>
        <v/>
      </c>
    </row>
    <row r="315" spans="1:7" x14ac:dyDescent="0.35">
      <c r="A315" s="78" t="str">
        <f t="shared" si="30"/>
        <v/>
      </c>
      <c r="B315" s="72" t="str">
        <f t="shared" si="31"/>
        <v/>
      </c>
      <c r="C315" s="70" t="str">
        <f t="shared" si="32"/>
        <v/>
      </c>
      <c r="D315" s="79" t="str">
        <f t="shared" si="33"/>
        <v/>
      </c>
      <c r="E315" s="79" t="str">
        <f t="shared" si="34"/>
        <v/>
      </c>
      <c r="F315" s="79" t="str">
        <f t="shared" si="28"/>
        <v/>
      </c>
      <c r="G315" s="70" t="str">
        <f t="shared" si="29"/>
        <v/>
      </c>
    </row>
    <row r="316" spans="1:7" x14ac:dyDescent="0.35">
      <c r="A316" s="78" t="str">
        <f t="shared" si="30"/>
        <v/>
      </c>
      <c r="B316" s="72" t="str">
        <f t="shared" si="31"/>
        <v/>
      </c>
      <c r="C316" s="70" t="str">
        <f t="shared" si="32"/>
        <v/>
      </c>
      <c r="D316" s="79" t="str">
        <f t="shared" si="33"/>
        <v/>
      </c>
      <c r="E316" s="79" t="str">
        <f t="shared" si="34"/>
        <v/>
      </c>
      <c r="F316" s="79" t="str">
        <f t="shared" si="28"/>
        <v/>
      </c>
      <c r="G316" s="70" t="str">
        <f t="shared" si="29"/>
        <v/>
      </c>
    </row>
    <row r="317" spans="1:7" x14ac:dyDescent="0.35">
      <c r="A317" s="78" t="str">
        <f t="shared" si="30"/>
        <v/>
      </c>
      <c r="B317" s="72" t="str">
        <f t="shared" si="31"/>
        <v/>
      </c>
      <c r="C317" s="70" t="str">
        <f t="shared" si="32"/>
        <v/>
      </c>
      <c r="D317" s="79" t="str">
        <f t="shared" si="33"/>
        <v/>
      </c>
      <c r="E317" s="79" t="str">
        <f t="shared" si="34"/>
        <v/>
      </c>
      <c r="F317" s="79" t="str">
        <f t="shared" si="28"/>
        <v/>
      </c>
      <c r="G317" s="70" t="str">
        <f t="shared" si="29"/>
        <v/>
      </c>
    </row>
    <row r="318" spans="1:7" x14ac:dyDescent="0.35">
      <c r="A318" s="78" t="str">
        <f t="shared" si="30"/>
        <v/>
      </c>
      <c r="B318" s="72" t="str">
        <f t="shared" si="31"/>
        <v/>
      </c>
      <c r="C318" s="70" t="str">
        <f t="shared" si="32"/>
        <v/>
      </c>
      <c r="D318" s="79" t="str">
        <f t="shared" si="33"/>
        <v/>
      </c>
      <c r="E318" s="79" t="str">
        <f t="shared" si="34"/>
        <v/>
      </c>
      <c r="F318" s="79" t="str">
        <f t="shared" si="28"/>
        <v/>
      </c>
      <c r="G318" s="70" t="str">
        <f t="shared" si="29"/>
        <v/>
      </c>
    </row>
    <row r="319" spans="1:7" x14ac:dyDescent="0.35">
      <c r="A319" s="78" t="str">
        <f t="shared" si="30"/>
        <v/>
      </c>
      <c r="B319" s="72" t="str">
        <f t="shared" si="31"/>
        <v/>
      </c>
      <c r="C319" s="70" t="str">
        <f t="shared" si="32"/>
        <v/>
      </c>
      <c r="D319" s="79" t="str">
        <f t="shared" si="33"/>
        <v/>
      </c>
      <c r="E319" s="79" t="str">
        <f t="shared" si="34"/>
        <v/>
      </c>
      <c r="F319" s="79" t="str">
        <f t="shared" si="28"/>
        <v/>
      </c>
      <c r="G319" s="70" t="str">
        <f t="shared" si="29"/>
        <v/>
      </c>
    </row>
    <row r="320" spans="1:7" x14ac:dyDescent="0.35">
      <c r="A320" s="78" t="str">
        <f t="shared" si="30"/>
        <v/>
      </c>
      <c r="B320" s="72" t="str">
        <f t="shared" si="31"/>
        <v/>
      </c>
      <c r="C320" s="70" t="str">
        <f t="shared" si="32"/>
        <v/>
      </c>
      <c r="D320" s="79" t="str">
        <f t="shared" si="33"/>
        <v/>
      </c>
      <c r="E320" s="79" t="str">
        <f t="shared" si="34"/>
        <v/>
      </c>
      <c r="F320" s="79" t="str">
        <f t="shared" si="28"/>
        <v/>
      </c>
      <c r="G320" s="70" t="str">
        <f t="shared" si="29"/>
        <v/>
      </c>
    </row>
    <row r="321" spans="1:7" x14ac:dyDescent="0.35">
      <c r="A321" s="78" t="str">
        <f t="shared" si="30"/>
        <v/>
      </c>
      <c r="B321" s="72" t="str">
        <f t="shared" si="31"/>
        <v/>
      </c>
      <c r="C321" s="70" t="str">
        <f t="shared" si="32"/>
        <v/>
      </c>
      <c r="D321" s="79" t="str">
        <f t="shared" si="33"/>
        <v/>
      </c>
      <c r="E321" s="79" t="str">
        <f t="shared" si="34"/>
        <v/>
      </c>
      <c r="F321" s="79" t="str">
        <f t="shared" si="28"/>
        <v/>
      </c>
      <c r="G321" s="70" t="str">
        <f t="shared" si="29"/>
        <v/>
      </c>
    </row>
    <row r="322" spans="1:7" x14ac:dyDescent="0.35">
      <c r="A322" s="78" t="str">
        <f t="shared" si="30"/>
        <v/>
      </c>
      <c r="B322" s="72" t="str">
        <f t="shared" si="31"/>
        <v/>
      </c>
      <c r="C322" s="70" t="str">
        <f t="shared" si="32"/>
        <v/>
      </c>
      <c r="D322" s="79" t="str">
        <f t="shared" si="33"/>
        <v/>
      </c>
      <c r="E322" s="79" t="str">
        <f t="shared" si="34"/>
        <v/>
      </c>
      <c r="F322" s="79" t="str">
        <f t="shared" si="28"/>
        <v/>
      </c>
      <c r="G322" s="70" t="str">
        <f t="shared" si="29"/>
        <v/>
      </c>
    </row>
    <row r="323" spans="1:7" x14ac:dyDescent="0.35">
      <c r="A323" s="78" t="str">
        <f t="shared" si="30"/>
        <v/>
      </c>
      <c r="B323" s="72" t="str">
        <f t="shared" si="31"/>
        <v/>
      </c>
      <c r="C323" s="70" t="str">
        <f t="shared" si="32"/>
        <v/>
      </c>
      <c r="D323" s="79" t="str">
        <f t="shared" si="33"/>
        <v/>
      </c>
      <c r="E323" s="79" t="str">
        <f t="shared" si="34"/>
        <v/>
      </c>
      <c r="F323" s="79" t="str">
        <f t="shared" si="28"/>
        <v/>
      </c>
      <c r="G323" s="70" t="str">
        <f t="shared" si="29"/>
        <v/>
      </c>
    </row>
    <row r="324" spans="1:7" x14ac:dyDescent="0.35">
      <c r="A324" s="78" t="str">
        <f t="shared" si="30"/>
        <v/>
      </c>
      <c r="B324" s="72" t="str">
        <f t="shared" si="31"/>
        <v/>
      </c>
      <c r="C324" s="70" t="str">
        <f t="shared" si="32"/>
        <v/>
      </c>
      <c r="D324" s="79" t="str">
        <f t="shared" si="33"/>
        <v/>
      </c>
      <c r="E324" s="79" t="str">
        <f t="shared" si="34"/>
        <v/>
      </c>
      <c r="F324" s="79" t="str">
        <f t="shared" si="28"/>
        <v/>
      </c>
      <c r="G324" s="70" t="str">
        <f t="shared" si="29"/>
        <v/>
      </c>
    </row>
    <row r="325" spans="1:7" x14ac:dyDescent="0.35">
      <c r="A325" s="78" t="str">
        <f t="shared" si="30"/>
        <v/>
      </c>
      <c r="B325" s="72" t="str">
        <f t="shared" si="31"/>
        <v/>
      </c>
      <c r="C325" s="70" t="str">
        <f t="shared" si="32"/>
        <v/>
      </c>
      <c r="D325" s="79" t="str">
        <f t="shared" si="33"/>
        <v/>
      </c>
      <c r="E325" s="79" t="str">
        <f t="shared" si="34"/>
        <v/>
      </c>
      <c r="F325" s="79" t="str">
        <f t="shared" si="28"/>
        <v/>
      </c>
      <c r="G325" s="70" t="str">
        <f t="shared" si="29"/>
        <v/>
      </c>
    </row>
    <row r="326" spans="1:7" x14ac:dyDescent="0.35">
      <c r="A326" s="78" t="str">
        <f t="shared" si="30"/>
        <v/>
      </c>
      <c r="B326" s="72" t="str">
        <f t="shared" si="31"/>
        <v/>
      </c>
      <c r="C326" s="70" t="str">
        <f t="shared" si="32"/>
        <v/>
      </c>
      <c r="D326" s="79" t="str">
        <f t="shared" si="33"/>
        <v/>
      </c>
      <c r="E326" s="79" t="str">
        <f t="shared" si="34"/>
        <v/>
      </c>
      <c r="F326" s="79" t="str">
        <f t="shared" si="28"/>
        <v/>
      </c>
      <c r="G326" s="70" t="str">
        <f t="shared" si="29"/>
        <v/>
      </c>
    </row>
    <row r="327" spans="1:7" x14ac:dyDescent="0.35">
      <c r="A327" s="78" t="str">
        <f t="shared" si="30"/>
        <v/>
      </c>
      <c r="B327" s="72" t="str">
        <f t="shared" si="31"/>
        <v/>
      </c>
      <c r="C327" s="70" t="str">
        <f t="shared" si="32"/>
        <v/>
      </c>
      <c r="D327" s="79" t="str">
        <f t="shared" si="33"/>
        <v/>
      </c>
      <c r="E327" s="79" t="str">
        <f t="shared" si="34"/>
        <v/>
      </c>
      <c r="F327" s="79" t="str">
        <f t="shared" si="28"/>
        <v/>
      </c>
      <c r="G327" s="70" t="str">
        <f t="shared" si="29"/>
        <v/>
      </c>
    </row>
    <row r="328" spans="1:7" x14ac:dyDescent="0.35">
      <c r="A328" s="78" t="str">
        <f t="shared" si="30"/>
        <v/>
      </c>
      <c r="B328" s="72" t="str">
        <f t="shared" si="31"/>
        <v/>
      </c>
      <c r="C328" s="70" t="str">
        <f t="shared" si="32"/>
        <v/>
      </c>
      <c r="D328" s="79" t="str">
        <f t="shared" si="33"/>
        <v/>
      </c>
      <c r="E328" s="79" t="str">
        <f t="shared" si="34"/>
        <v/>
      </c>
      <c r="F328" s="79" t="str">
        <f t="shared" si="28"/>
        <v/>
      </c>
      <c r="G328" s="70" t="str">
        <f t="shared" si="29"/>
        <v/>
      </c>
    </row>
    <row r="329" spans="1:7" x14ac:dyDescent="0.35">
      <c r="A329" s="78" t="str">
        <f t="shared" si="30"/>
        <v/>
      </c>
      <c r="B329" s="72" t="str">
        <f t="shared" si="31"/>
        <v/>
      </c>
      <c r="C329" s="70" t="str">
        <f t="shared" si="32"/>
        <v/>
      </c>
      <c r="D329" s="79" t="str">
        <f t="shared" si="33"/>
        <v/>
      </c>
      <c r="E329" s="79" t="str">
        <f t="shared" si="34"/>
        <v/>
      </c>
      <c r="F329" s="79" t="str">
        <f t="shared" si="28"/>
        <v/>
      </c>
      <c r="G329" s="70" t="str">
        <f t="shared" si="29"/>
        <v/>
      </c>
    </row>
    <row r="330" spans="1:7" x14ac:dyDescent="0.35">
      <c r="A330" s="78" t="str">
        <f t="shared" si="30"/>
        <v/>
      </c>
      <c r="B330" s="72" t="str">
        <f t="shared" si="31"/>
        <v/>
      </c>
      <c r="C330" s="70" t="str">
        <f t="shared" si="32"/>
        <v/>
      </c>
      <c r="D330" s="79" t="str">
        <f t="shared" si="33"/>
        <v/>
      </c>
      <c r="E330" s="79" t="str">
        <f t="shared" si="34"/>
        <v/>
      </c>
      <c r="F330" s="79" t="str">
        <f t="shared" si="28"/>
        <v/>
      </c>
      <c r="G330" s="70" t="str">
        <f t="shared" si="29"/>
        <v/>
      </c>
    </row>
    <row r="331" spans="1:7" x14ac:dyDescent="0.35">
      <c r="A331" s="78" t="str">
        <f t="shared" si="30"/>
        <v/>
      </c>
      <c r="B331" s="72" t="str">
        <f t="shared" si="31"/>
        <v/>
      </c>
      <c r="C331" s="70" t="str">
        <f t="shared" si="32"/>
        <v/>
      </c>
      <c r="D331" s="79" t="str">
        <f t="shared" si="33"/>
        <v/>
      </c>
      <c r="E331" s="79" t="str">
        <f t="shared" si="34"/>
        <v/>
      </c>
      <c r="F331" s="79" t="str">
        <f t="shared" ref="F331:F394" si="35">IF(B331="","",SUM(D331:E331))</f>
        <v/>
      </c>
      <c r="G331" s="70" t="str">
        <f t="shared" si="29"/>
        <v/>
      </c>
    </row>
    <row r="332" spans="1:7" x14ac:dyDescent="0.35">
      <c r="A332" s="78" t="str">
        <f t="shared" si="30"/>
        <v/>
      </c>
      <c r="B332" s="72" t="str">
        <f t="shared" si="31"/>
        <v/>
      </c>
      <c r="C332" s="70" t="str">
        <f t="shared" si="32"/>
        <v/>
      </c>
      <c r="D332" s="79" t="str">
        <f t="shared" si="33"/>
        <v/>
      </c>
      <c r="E332" s="79" t="str">
        <f t="shared" si="34"/>
        <v/>
      </c>
      <c r="F332" s="79" t="str">
        <f t="shared" si="35"/>
        <v/>
      </c>
      <c r="G332" s="70" t="str">
        <f t="shared" si="29"/>
        <v/>
      </c>
    </row>
    <row r="333" spans="1:7" x14ac:dyDescent="0.35">
      <c r="A333" s="78" t="str">
        <f t="shared" si="30"/>
        <v/>
      </c>
      <c r="B333" s="72" t="str">
        <f t="shared" si="31"/>
        <v/>
      </c>
      <c r="C333" s="70" t="str">
        <f t="shared" si="32"/>
        <v/>
      </c>
      <c r="D333" s="79" t="str">
        <f t="shared" si="33"/>
        <v/>
      </c>
      <c r="E333" s="79" t="str">
        <f t="shared" si="34"/>
        <v/>
      </c>
      <c r="F333" s="79" t="str">
        <f t="shared" si="35"/>
        <v/>
      </c>
      <c r="G333" s="70" t="str">
        <f t="shared" si="29"/>
        <v/>
      </c>
    </row>
    <row r="334" spans="1:7" x14ac:dyDescent="0.35">
      <c r="A334" s="78" t="str">
        <f t="shared" si="30"/>
        <v/>
      </c>
      <c r="B334" s="72" t="str">
        <f t="shared" si="31"/>
        <v/>
      </c>
      <c r="C334" s="70" t="str">
        <f t="shared" si="32"/>
        <v/>
      </c>
      <c r="D334" s="79" t="str">
        <f t="shared" si="33"/>
        <v/>
      </c>
      <c r="E334" s="79" t="str">
        <f t="shared" si="34"/>
        <v/>
      </c>
      <c r="F334" s="79" t="str">
        <f t="shared" si="35"/>
        <v/>
      </c>
      <c r="G334" s="70" t="str">
        <f t="shared" si="29"/>
        <v/>
      </c>
    </row>
    <row r="335" spans="1:7" x14ac:dyDescent="0.35">
      <c r="A335" s="78" t="str">
        <f t="shared" si="30"/>
        <v/>
      </c>
      <c r="B335" s="72" t="str">
        <f t="shared" si="31"/>
        <v/>
      </c>
      <c r="C335" s="70" t="str">
        <f t="shared" si="32"/>
        <v/>
      </c>
      <c r="D335" s="79" t="str">
        <f t="shared" si="33"/>
        <v/>
      </c>
      <c r="E335" s="79" t="str">
        <f t="shared" si="34"/>
        <v/>
      </c>
      <c r="F335" s="79" t="str">
        <f t="shared" si="35"/>
        <v/>
      </c>
      <c r="G335" s="70" t="str">
        <f t="shared" si="29"/>
        <v/>
      </c>
    </row>
    <row r="336" spans="1:7" x14ac:dyDescent="0.35">
      <c r="A336" s="78" t="str">
        <f t="shared" si="30"/>
        <v/>
      </c>
      <c r="B336" s="72" t="str">
        <f t="shared" si="31"/>
        <v/>
      </c>
      <c r="C336" s="70" t="str">
        <f t="shared" si="32"/>
        <v/>
      </c>
      <c r="D336" s="79" t="str">
        <f t="shared" si="33"/>
        <v/>
      </c>
      <c r="E336" s="79" t="str">
        <f t="shared" si="34"/>
        <v/>
      </c>
      <c r="F336" s="79" t="str">
        <f t="shared" si="35"/>
        <v/>
      </c>
      <c r="G336" s="70" t="str">
        <f t="shared" ref="G336:G399" si="36">IF(B336="","",SUM(C336)-SUM(E336))</f>
        <v/>
      </c>
    </row>
    <row r="337" spans="1:7" x14ac:dyDescent="0.35">
      <c r="A337" s="78" t="str">
        <f t="shared" ref="A337:A400" si="37">IF(B337="","",EDATE(A336,1))</f>
        <v/>
      </c>
      <c r="B337" s="72" t="str">
        <f t="shared" ref="B337:B400" si="38">IF(B336="","",IF(SUM(B336)+1&lt;=$E$7,SUM(B336)+1,""))</f>
        <v/>
      </c>
      <c r="C337" s="70" t="str">
        <f t="shared" ref="C337:C400" si="39">IF(B337="","",G336)</f>
        <v/>
      </c>
      <c r="D337" s="79" t="str">
        <f t="shared" ref="D337:D400" si="40">IF(B337="","",IPMT($E$11/12,B337,$E$7,-$E$8,$E$9,0))</f>
        <v/>
      </c>
      <c r="E337" s="79" t="str">
        <f t="shared" ref="E337:E400" si="41">IF(B337="","",PPMT($E$11/12,B337,$E$7,-$E$8,$E$9,0))</f>
        <v/>
      </c>
      <c r="F337" s="79" t="str">
        <f t="shared" si="35"/>
        <v/>
      </c>
      <c r="G337" s="70" t="str">
        <f t="shared" si="36"/>
        <v/>
      </c>
    </row>
    <row r="338" spans="1:7" x14ac:dyDescent="0.35">
      <c r="A338" s="78" t="str">
        <f t="shared" si="37"/>
        <v/>
      </c>
      <c r="B338" s="72" t="str">
        <f t="shared" si="38"/>
        <v/>
      </c>
      <c r="C338" s="70" t="str">
        <f t="shared" si="39"/>
        <v/>
      </c>
      <c r="D338" s="79" t="str">
        <f t="shared" si="40"/>
        <v/>
      </c>
      <c r="E338" s="79" t="str">
        <f t="shared" si="41"/>
        <v/>
      </c>
      <c r="F338" s="79" t="str">
        <f t="shared" si="35"/>
        <v/>
      </c>
      <c r="G338" s="70" t="str">
        <f t="shared" si="36"/>
        <v/>
      </c>
    </row>
    <row r="339" spans="1:7" x14ac:dyDescent="0.35">
      <c r="A339" s="78" t="str">
        <f t="shared" si="37"/>
        <v/>
      </c>
      <c r="B339" s="72" t="str">
        <f t="shared" si="38"/>
        <v/>
      </c>
      <c r="C339" s="70" t="str">
        <f t="shared" si="39"/>
        <v/>
      </c>
      <c r="D339" s="79" t="str">
        <f t="shared" si="40"/>
        <v/>
      </c>
      <c r="E339" s="79" t="str">
        <f t="shared" si="41"/>
        <v/>
      </c>
      <c r="F339" s="79" t="str">
        <f t="shared" si="35"/>
        <v/>
      </c>
      <c r="G339" s="70" t="str">
        <f t="shared" si="36"/>
        <v/>
      </c>
    </row>
    <row r="340" spans="1:7" x14ac:dyDescent="0.35">
      <c r="A340" s="78" t="str">
        <f t="shared" si="37"/>
        <v/>
      </c>
      <c r="B340" s="72" t="str">
        <f t="shared" si="38"/>
        <v/>
      </c>
      <c r="C340" s="70" t="str">
        <f t="shared" si="39"/>
        <v/>
      </c>
      <c r="D340" s="79" t="str">
        <f t="shared" si="40"/>
        <v/>
      </c>
      <c r="E340" s="79" t="str">
        <f t="shared" si="41"/>
        <v/>
      </c>
      <c r="F340" s="79" t="str">
        <f t="shared" si="35"/>
        <v/>
      </c>
      <c r="G340" s="70" t="str">
        <f t="shared" si="36"/>
        <v/>
      </c>
    </row>
    <row r="341" spans="1:7" x14ac:dyDescent="0.35">
      <c r="A341" s="78" t="str">
        <f t="shared" si="37"/>
        <v/>
      </c>
      <c r="B341" s="72" t="str">
        <f t="shared" si="38"/>
        <v/>
      </c>
      <c r="C341" s="70" t="str">
        <f t="shared" si="39"/>
        <v/>
      </c>
      <c r="D341" s="79" t="str">
        <f t="shared" si="40"/>
        <v/>
      </c>
      <c r="E341" s="79" t="str">
        <f t="shared" si="41"/>
        <v/>
      </c>
      <c r="F341" s="79" t="str">
        <f t="shared" si="35"/>
        <v/>
      </c>
      <c r="G341" s="70" t="str">
        <f t="shared" si="36"/>
        <v/>
      </c>
    </row>
    <row r="342" spans="1:7" x14ac:dyDescent="0.35">
      <c r="A342" s="78" t="str">
        <f t="shared" si="37"/>
        <v/>
      </c>
      <c r="B342" s="72" t="str">
        <f t="shared" si="38"/>
        <v/>
      </c>
      <c r="C342" s="70" t="str">
        <f t="shared" si="39"/>
        <v/>
      </c>
      <c r="D342" s="79" t="str">
        <f t="shared" si="40"/>
        <v/>
      </c>
      <c r="E342" s="79" t="str">
        <f t="shared" si="41"/>
        <v/>
      </c>
      <c r="F342" s="79" t="str">
        <f t="shared" si="35"/>
        <v/>
      </c>
      <c r="G342" s="70" t="str">
        <f t="shared" si="36"/>
        <v/>
      </c>
    </row>
    <row r="343" spans="1:7" x14ac:dyDescent="0.35">
      <c r="A343" s="78" t="str">
        <f t="shared" si="37"/>
        <v/>
      </c>
      <c r="B343" s="72" t="str">
        <f t="shared" si="38"/>
        <v/>
      </c>
      <c r="C343" s="70" t="str">
        <f t="shared" si="39"/>
        <v/>
      </c>
      <c r="D343" s="79" t="str">
        <f t="shared" si="40"/>
        <v/>
      </c>
      <c r="E343" s="79" t="str">
        <f t="shared" si="41"/>
        <v/>
      </c>
      <c r="F343" s="79" t="str">
        <f t="shared" si="35"/>
        <v/>
      </c>
      <c r="G343" s="70" t="str">
        <f t="shared" si="36"/>
        <v/>
      </c>
    </row>
    <row r="344" spans="1:7" x14ac:dyDescent="0.35">
      <c r="A344" s="78" t="str">
        <f t="shared" si="37"/>
        <v/>
      </c>
      <c r="B344" s="72" t="str">
        <f t="shared" si="38"/>
        <v/>
      </c>
      <c r="C344" s="70" t="str">
        <f t="shared" si="39"/>
        <v/>
      </c>
      <c r="D344" s="79" t="str">
        <f t="shared" si="40"/>
        <v/>
      </c>
      <c r="E344" s="79" t="str">
        <f t="shared" si="41"/>
        <v/>
      </c>
      <c r="F344" s="79" t="str">
        <f t="shared" si="35"/>
        <v/>
      </c>
      <c r="G344" s="70" t="str">
        <f t="shared" si="36"/>
        <v/>
      </c>
    </row>
    <row r="345" spans="1:7" x14ac:dyDescent="0.35">
      <c r="A345" s="78" t="str">
        <f t="shared" si="37"/>
        <v/>
      </c>
      <c r="B345" s="72" t="str">
        <f t="shared" si="38"/>
        <v/>
      </c>
      <c r="C345" s="70" t="str">
        <f t="shared" si="39"/>
        <v/>
      </c>
      <c r="D345" s="79" t="str">
        <f t="shared" si="40"/>
        <v/>
      </c>
      <c r="E345" s="79" t="str">
        <f t="shared" si="41"/>
        <v/>
      </c>
      <c r="F345" s="79" t="str">
        <f t="shared" si="35"/>
        <v/>
      </c>
      <c r="G345" s="70" t="str">
        <f t="shared" si="36"/>
        <v/>
      </c>
    </row>
    <row r="346" spans="1:7" x14ac:dyDescent="0.35">
      <c r="A346" s="78" t="str">
        <f t="shared" si="37"/>
        <v/>
      </c>
      <c r="B346" s="72" t="str">
        <f t="shared" si="38"/>
        <v/>
      </c>
      <c r="C346" s="70" t="str">
        <f t="shared" si="39"/>
        <v/>
      </c>
      <c r="D346" s="79" t="str">
        <f t="shared" si="40"/>
        <v/>
      </c>
      <c r="E346" s="79" t="str">
        <f t="shared" si="41"/>
        <v/>
      </c>
      <c r="F346" s="79" t="str">
        <f t="shared" si="35"/>
        <v/>
      </c>
      <c r="G346" s="70" t="str">
        <f t="shared" si="36"/>
        <v/>
      </c>
    </row>
    <row r="347" spans="1:7" x14ac:dyDescent="0.35">
      <c r="A347" s="78" t="str">
        <f t="shared" si="37"/>
        <v/>
      </c>
      <c r="B347" s="72" t="str">
        <f t="shared" si="38"/>
        <v/>
      </c>
      <c r="C347" s="70" t="str">
        <f t="shared" si="39"/>
        <v/>
      </c>
      <c r="D347" s="79" t="str">
        <f t="shared" si="40"/>
        <v/>
      </c>
      <c r="E347" s="79" t="str">
        <f t="shared" si="41"/>
        <v/>
      </c>
      <c r="F347" s="79" t="str">
        <f t="shared" si="35"/>
        <v/>
      </c>
      <c r="G347" s="70" t="str">
        <f t="shared" si="36"/>
        <v/>
      </c>
    </row>
    <row r="348" spans="1:7" x14ac:dyDescent="0.35">
      <c r="A348" s="78" t="str">
        <f t="shared" si="37"/>
        <v/>
      </c>
      <c r="B348" s="72" t="str">
        <f t="shared" si="38"/>
        <v/>
      </c>
      <c r="C348" s="70" t="str">
        <f t="shared" si="39"/>
        <v/>
      </c>
      <c r="D348" s="79" t="str">
        <f t="shared" si="40"/>
        <v/>
      </c>
      <c r="E348" s="79" t="str">
        <f t="shared" si="41"/>
        <v/>
      </c>
      <c r="F348" s="79" t="str">
        <f t="shared" si="35"/>
        <v/>
      </c>
      <c r="G348" s="70" t="str">
        <f t="shared" si="36"/>
        <v/>
      </c>
    </row>
    <row r="349" spans="1:7" x14ac:dyDescent="0.35">
      <c r="A349" s="78" t="str">
        <f t="shared" si="37"/>
        <v/>
      </c>
      <c r="B349" s="72" t="str">
        <f t="shared" si="38"/>
        <v/>
      </c>
      <c r="C349" s="70" t="str">
        <f t="shared" si="39"/>
        <v/>
      </c>
      <c r="D349" s="79" t="str">
        <f t="shared" si="40"/>
        <v/>
      </c>
      <c r="E349" s="79" t="str">
        <f t="shared" si="41"/>
        <v/>
      </c>
      <c r="F349" s="79" t="str">
        <f t="shared" si="35"/>
        <v/>
      </c>
      <c r="G349" s="70" t="str">
        <f t="shared" si="36"/>
        <v/>
      </c>
    </row>
    <row r="350" spans="1:7" x14ac:dyDescent="0.35">
      <c r="A350" s="78" t="str">
        <f t="shared" si="37"/>
        <v/>
      </c>
      <c r="B350" s="72" t="str">
        <f t="shared" si="38"/>
        <v/>
      </c>
      <c r="C350" s="70" t="str">
        <f t="shared" si="39"/>
        <v/>
      </c>
      <c r="D350" s="79" t="str">
        <f t="shared" si="40"/>
        <v/>
      </c>
      <c r="E350" s="79" t="str">
        <f t="shared" si="41"/>
        <v/>
      </c>
      <c r="F350" s="79" t="str">
        <f t="shared" si="35"/>
        <v/>
      </c>
      <c r="G350" s="70" t="str">
        <f t="shared" si="36"/>
        <v/>
      </c>
    </row>
    <row r="351" spans="1:7" x14ac:dyDescent="0.35">
      <c r="A351" s="78" t="str">
        <f t="shared" si="37"/>
        <v/>
      </c>
      <c r="B351" s="72" t="str">
        <f t="shared" si="38"/>
        <v/>
      </c>
      <c r="C351" s="70" t="str">
        <f t="shared" si="39"/>
        <v/>
      </c>
      <c r="D351" s="79" t="str">
        <f t="shared" si="40"/>
        <v/>
      </c>
      <c r="E351" s="79" t="str">
        <f t="shared" si="41"/>
        <v/>
      </c>
      <c r="F351" s="79" t="str">
        <f t="shared" si="35"/>
        <v/>
      </c>
      <c r="G351" s="70" t="str">
        <f t="shared" si="36"/>
        <v/>
      </c>
    </row>
    <row r="352" spans="1:7" x14ac:dyDescent="0.35">
      <c r="A352" s="78" t="str">
        <f t="shared" si="37"/>
        <v/>
      </c>
      <c r="B352" s="72" t="str">
        <f t="shared" si="38"/>
        <v/>
      </c>
      <c r="C352" s="70" t="str">
        <f t="shared" si="39"/>
        <v/>
      </c>
      <c r="D352" s="79" t="str">
        <f t="shared" si="40"/>
        <v/>
      </c>
      <c r="E352" s="79" t="str">
        <f t="shared" si="41"/>
        <v/>
      </c>
      <c r="F352" s="79" t="str">
        <f t="shared" si="35"/>
        <v/>
      </c>
      <c r="G352" s="70" t="str">
        <f t="shared" si="36"/>
        <v/>
      </c>
    </row>
    <row r="353" spans="1:7" x14ac:dyDescent="0.35">
      <c r="A353" s="78" t="str">
        <f t="shared" si="37"/>
        <v/>
      </c>
      <c r="B353" s="72" t="str">
        <f t="shared" si="38"/>
        <v/>
      </c>
      <c r="C353" s="70" t="str">
        <f t="shared" si="39"/>
        <v/>
      </c>
      <c r="D353" s="79" t="str">
        <f t="shared" si="40"/>
        <v/>
      </c>
      <c r="E353" s="79" t="str">
        <f t="shared" si="41"/>
        <v/>
      </c>
      <c r="F353" s="79" t="str">
        <f t="shared" si="35"/>
        <v/>
      </c>
      <c r="G353" s="70" t="str">
        <f t="shared" si="36"/>
        <v/>
      </c>
    </row>
    <row r="354" spans="1:7" x14ac:dyDescent="0.35">
      <c r="A354" s="78" t="str">
        <f t="shared" si="37"/>
        <v/>
      </c>
      <c r="B354" s="72" t="str">
        <f t="shared" si="38"/>
        <v/>
      </c>
      <c r="C354" s="70" t="str">
        <f t="shared" si="39"/>
        <v/>
      </c>
      <c r="D354" s="79" t="str">
        <f t="shared" si="40"/>
        <v/>
      </c>
      <c r="E354" s="79" t="str">
        <f t="shared" si="41"/>
        <v/>
      </c>
      <c r="F354" s="79" t="str">
        <f t="shared" si="35"/>
        <v/>
      </c>
      <c r="G354" s="70" t="str">
        <f t="shared" si="36"/>
        <v/>
      </c>
    </row>
    <row r="355" spans="1:7" x14ac:dyDescent="0.35">
      <c r="A355" s="78" t="str">
        <f t="shared" si="37"/>
        <v/>
      </c>
      <c r="B355" s="72" t="str">
        <f t="shared" si="38"/>
        <v/>
      </c>
      <c r="C355" s="70" t="str">
        <f t="shared" si="39"/>
        <v/>
      </c>
      <c r="D355" s="79" t="str">
        <f t="shared" si="40"/>
        <v/>
      </c>
      <c r="E355" s="79" t="str">
        <f t="shared" si="41"/>
        <v/>
      </c>
      <c r="F355" s="79" t="str">
        <f t="shared" si="35"/>
        <v/>
      </c>
      <c r="G355" s="70" t="str">
        <f t="shared" si="36"/>
        <v/>
      </c>
    </row>
    <row r="356" spans="1:7" x14ac:dyDescent="0.35">
      <c r="A356" s="78" t="str">
        <f t="shared" si="37"/>
        <v/>
      </c>
      <c r="B356" s="72" t="str">
        <f t="shared" si="38"/>
        <v/>
      </c>
      <c r="C356" s="70" t="str">
        <f t="shared" si="39"/>
        <v/>
      </c>
      <c r="D356" s="79" t="str">
        <f t="shared" si="40"/>
        <v/>
      </c>
      <c r="E356" s="79" t="str">
        <f t="shared" si="41"/>
        <v/>
      </c>
      <c r="F356" s="79" t="str">
        <f t="shared" si="35"/>
        <v/>
      </c>
      <c r="G356" s="70" t="str">
        <f t="shared" si="36"/>
        <v/>
      </c>
    </row>
    <row r="357" spans="1:7" x14ac:dyDescent="0.35">
      <c r="A357" s="78" t="str">
        <f t="shared" si="37"/>
        <v/>
      </c>
      <c r="B357" s="72" t="str">
        <f t="shared" si="38"/>
        <v/>
      </c>
      <c r="C357" s="70" t="str">
        <f t="shared" si="39"/>
        <v/>
      </c>
      <c r="D357" s="79" t="str">
        <f t="shared" si="40"/>
        <v/>
      </c>
      <c r="E357" s="79" t="str">
        <f t="shared" si="41"/>
        <v/>
      </c>
      <c r="F357" s="79" t="str">
        <f t="shared" si="35"/>
        <v/>
      </c>
      <c r="G357" s="70" t="str">
        <f t="shared" si="36"/>
        <v/>
      </c>
    </row>
    <row r="358" spans="1:7" x14ac:dyDescent="0.35">
      <c r="A358" s="78" t="str">
        <f t="shared" si="37"/>
        <v/>
      </c>
      <c r="B358" s="72" t="str">
        <f t="shared" si="38"/>
        <v/>
      </c>
      <c r="C358" s="70" t="str">
        <f t="shared" si="39"/>
        <v/>
      </c>
      <c r="D358" s="79" t="str">
        <f t="shared" si="40"/>
        <v/>
      </c>
      <c r="E358" s="79" t="str">
        <f t="shared" si="41"/>
        <v/>
      </c>
      <c r="F358" s="79" t="str">
        <f t="shared" si="35"/>
        <v/>
      </c>
      <c r="G358" s="70" t="str">
        <f t="shared" si="36"/>
        <v/>
      </c>
    </row>
    <row r="359" spans="1:7" x14ac:dyDescent="0.35">
      <c r="A359" s="78" t="str">
        <f t="shared" si="37"/>
        <v/>
      </c>
      <c r="B359" s="72" t="str">
        <f t="shared" si="38"/>
        <v/>
      </c>
      <c r="C359" s="70" t="str">
        <f t="shared" si="39"/>
        <v/>
      </c>
      <c r="D359" s="79" t="str">
        <f t="shared" si="40"/>
        <v/>
      </c>
      <c r="E359" s="79" t="str">
        <f t="shared" si="41"/>
        <v/>
      </c>
      <c r="F359" s="79" t="str">
        <f t="shared" si="35"/>
        <v/>
      </c>
      <c r="G359" s="70" t="str">
        <f t="shared" si="36"/>
        <v/>
      </c>
    </row>
    <row r="360" spans="1:7" x14ac:dyDescent="0.35">
      <c r="A360" s="78" t="str">
        <f t="shared" si="37"/>
        <v/>
      </c>
      <c r="B360" s="72" t="str">
        <f t="shared" si="38"/>
        <v/>
      </c>
      <c r="C360" s="70" t="str">
        <f t="shared" si="39"/>
        <v/>
      </c>
      <c r="D360" s="79" t="str">
        <f t="shared" si="40"/>
        <v/>
      </c>
      <c r="E360" s="79" t="str">
        <f t="shared" si="41"/>
        <v/>
      </c>
      <c r="F360" s="79" t="str">
        <f t="shared" si="35"/>
        <v/>
      </c>
      <c r="G360" s="70" t="str">
        <f t="shared" si="36"/>
        <v/>
      </c>
    </row>
    <row r="361" spans="1:7" x14ac:dyDescent="0.35">
      <c r="A361" s="78" t="str">
        <f t="shared" si="37"/>
        <v/>
      </c>
      <c r="B361" s="72" t="str">
        <f t="shared" si="38"/>
        <v/>
      </c>
      <c r="C361" s="70" t="str">
        <f t="shared" si="39"/>
        <v/>
      </c>
      <c r="D361" s="79" t="str">
        <f t="shared" si="40"/>
        <v/>
      </c>
      <c r="E361" s="79" t="str">
        <f t="shared" si="41"/>
        <v/>
      </c>
      <c r="F361" s="79" t="str">
        <f t="shared" si="35"/>
        <v/>
      </c>
      <c r="G361" s="70" t="str">
        <f t="shared" si="36"/>
        <v/>
      </c>
    </row>
    <row r="362" spans="1:7" x14ac:dyDescent="0.35">
      <c r="A362" s="78" t="str">
        <f t="shared" si="37"/>
        <v/>
      </c>
      <c r="B362" s="72" t="str">
        <f t="shared" si="38"/>
        <v/>
      </c>
      <c r="C362" s="70" t="str">
        <f t="shared" si="39"/>
        <v/>
      </c>
      <c r="D362" s="79" t="str">
        <f t="shared" si="40"/>
        <v/>
      </c>
      <c r="E362" s="79" t="str">
        <f t="shared" si="41"/>
        <v/>
      </c>
      <c r="F362" s="79" t="str">
        <f t="shared" si="35"/>
        <v/>
      </c>
      <c r="G362" s="70" t="str">
        <f t="shared" si="36"/>
        <v/>
      </c>
    </row>
    <row r="363" spans="1:7" x14ac:dyDescent="0.35">
      <c r="A363" s="78" t="str">
        <f t="shared" si="37"/>
        <v/>
      </c>
      <c r="B363" s="72" t="str">
        <f t="shared" si="38"/>
        <v/>
      </c>
      <c r="C363" s="70" t="str">
        <f t="shared" si="39"/>
        <v/>
      </c>
      <c r="D363" s="79" t="str">
        <f t="shared" si="40"/>
        <v/>
      </c>
      <c r="E363" s="79" t="str">
        <f t="shared" si="41"/>
        <v/>
      </c>
      <c r="F363" s="79" t="str">
        <f t="shared" si="35"/>
        <v/>
      </c>
      <c r="G363" s="70" t="str">
        <f t="shared" si="36"/>
        <v/>
      </c>
    </row>
    <row r="364" spans="1:7" x14ac:dyDescent="0.35">
      <c r="A364" s="78" t="str">
        <f t="shared" si="37"/>
        <v/>
      </c>
      <c r="B364" s="72" t="str">
        <f t="shared" si="38"/>
        <v/>
      </c>
      <c r="C364" s="70" t="str">
        <f t="shared" si="39"/>
        <v/>
      </c>
      <c r="D364" s="79" t="str">
        <f t="shared" si="40"/>
        <v/>
      </c>
      <c r="E364" s="79" t="str">
        <f t="shared" si="41"/>
        <v/>
      </c>
      <c r="F364" s="79" t="str">
        <f t="shared" si="35"/>
        <v/>
      </c>
      <c r="G364" s="70" t="str">
        <f t="shared" si="36"/>
        <v/>
      </c>
    </row>
    <row r="365" spans="1:7" x14ac:dyDescent="0.35">
      <c r="A365" s="78" t="str">
        <f t="shared" si="37"/>
        <v/>
      </c>
      <c r="B365" s="72" t="str">
        <f t="shared" si="38"/>
        <v/>
      </c>
      <c r="C365" s="70" t="str">
        <f t="shared" si="39"/>
        <v/>
      </c>
      <c r="D365" s="79" t="str">
        <f t="shared" si="40"/>
        <v/>
      </c>
      <c r="E365" s="79" t="str">
        <f t="shared" si="41"/>
        <v/>
      </c>
      <c r="F365" s="79" t="str">
        <f t="shared" si="35"/>
        <v/>
      </c>
      <c r="G365" s="70" t="str">
        <f t="shared" si="36"/>
        <v/>
      </c>
    </row>
    <row r="366" spans="1:7" x14ac:dyDescent="0.35">
      <c r="A366" s="78" t="str">
        <f t="shared" si="37"/>
        <v/>
      </c>
      <c r="B366" s="72" t="str">
        <f t="shared" si="38"/>
        <v/>
      </c>
      <c r="C366" s="70" t="str">
        <f t="shared" si="39"/>
        <v/>
      </c>
      <c r="D366" s="79" t="str">
        <f t="shared" si="40"/>
        <v/>
      </c>
      <c r="E366" s="79" t="str">
        <f t="shared" si="41"/>
        <v/>
      </c>
      <c r="F366" s="79" t="str">
        <f t="shared" si="35"/>
        <v/>
      </c>
      <c r="G366" s="70" t="str">
        <f t="shared" si="36"/>
        <v/>
      </c>
    </row>
    <row r="367" spans="1:7" x14ac:dyDescent="0.35">
      <c r="A367" s="78" t="str">
        <f t="shared" si="37"/>
        <v/>
      </c>
      <c r="B367" s="72" t="str">
        <f t="shared" si="38"/>
        <v/>
      </c>
      <c r="C367" s="70" t="str">
        <f t="shared" si="39"/>
        <v/>
      </c>
      <c r="D367" s="79" t="str">
        <f t="shared" si="40"/>
        <v/>
      </c>
      <c r="E367" s="79" t="str">
        <f t="shared" si="41"/>
        <v/>
      </c>
      <c r="F367" s="79" t="str">
        <f t="shared" si="35"/>
        <v/>
      </c>
      <c r="G367" s="70" t="str">
        <f t="shared" si="36"/>
        <v/>
      </c>
    </row>
    <row r="368" spans="1:7" x14ac:dyDescent="0.35">
      <c r="A368" s="78" t="str">
        <f t="shared" si="37"/>
        <v/>
      </c>
      <c r="B368" s="72" t="str">
        <f t="shared" si="38"/>
        <v/>
      </c>
      <c r="C368" s="70" t="str">
        <f t="shared" si="39"/>
        <v/>
      </c>
      <c r="D368" s="79" t="str">
        <f t="shared" si="40"/>
        <v/>
      </c>
      <c r="E368" s="79" t="str">
        <f t="shared" si="41"/>
        <v/>
      </c>
      <c r="F368" s="79" t="str">
        <f t="shared" si="35"/>
        <v/>
      </c>
      <c r="G368" s="70" t="str">
        <f t="shared" si="36"/>
        <v/>
      </c>
    </row>
    <row r="369" spans="1:7" x14ac:dyDescent="0.35">
      <c r="A369" s="78" t="str">
        <f t="shared" si="37"/>
        <v/>
      </c>
      <c r="B369" s="72" t="str">
        <f t="shared" si="38"/>
        <v/>
      </c>
      <c r="C369" s="70" t="str">
        <f t="shared" si="39"/>
        <v/>
      </c>
      <c r="D369" s="79" t="str">
        <f t="shared" si="40"/>
        <v/>
      </c>
      <c r="E369" s="79" t="str">
        <f t="shared" si="41"/>
        <v/>
      </c>
      <c r="F369" s="79" t="str">
        <f t="shared" si="35"/>
        <v/>
      </c>
      <c r="G369" s="70" t="str">
        <f t="shared" si="36"/>
        <v/>
      </c>
    </row>
    <row r="370" spans="1:7" x14ac:dyDescent="0.35">
      <c r="A370" s="78" t="str">
        <f t="shared" si="37"/>
        <v/>
      </c>
      <c r="B370" s="72" t="str">
        <f t="shared" si="38"/>
        <v/>
      </c>
      <c r="C370" s="70" t="str">
        <f t="shared" si="39"/>
        <v/>
      </c>
      <c r="D370" s="79" t="str">
        <f t="shared" si="40"/>
        <v/>
      </c>
      <c r="E370" s="79" t="str">
        <f t="shared" si="41"/>
        <v/>
      </c>
      <c r="F370" s="79" t="str">
        <f t="shared" si="35"/>
        <v/>
      </c>
      <c r="G370" s="70" t="str">
        <f t="shared" si="36"/>
        <v/>
      </c>
    </row>
    <row r="371" spans="1:7" x14ac:dyDescent="0.35">
      <c r="A371" s="78" t="str">
        <f t="shared" si="37"/>
        <v/>
      </c>
      <c r="B371" s="72" t="str">
        <f t="shared" si="38"/>
        <v/>
      </c>
      <c r="C371" s="70" t="str">
        <f t="shared" si="39"/>
        <v/>
      </c>
      <c r="D371" s="79" t="str">
        <f t="shared" si="40"/>
        <v/>
      </c>
      <c r="E371" s="79" t="str">
        <f t="shared" si="41"/>
        <v/>
      </c>
      <c r="F371" s="79" t="str">
        <f t="shared" si="35"/>
        <v/>
      </c>
      <c r="G371" s="70" t="str">
        <f t="shared" si="36"/>
        <v/>
      </c>
    </row>
    <row r="372" spans="1:7" x14ac:dyDescent="0.35">
      <c r="A372" s="78" t="str">
        <f t="shared" si="37"/>
        <v/>
      </c>
      <c r="B372" s="72" t="str">
        <f t="shared" si="38"/>
        <v/>
      </c>
      <c r="C372" s="70" t="str">
        <f t="shared" si="39"/>
        <v/>
      </c>
      <c r="D372" s="79" t="str">
        <f t="shared" si="40"/>
        <v/>
      </c>
      <c r="E372" s="79" t="str">
        <f t="shared" si="41"/>
        <v/>
      </c>
      <c r="F372" s="79" t="str">
        <f t="shared" si="35"/>
        <v/>
      </c>
      <c r="G372" s="70" t="str">
        <f t="shared" si="36"/>
        <v/>
      </c>
    </row>
    <row r="373" spans="1:7" x14ac:dyDescent="0.35">
      <c r="A373" s="78" t="str">
        <f t="shared" si="37"/>
        <v/>
      </c>
      <c r="B373" s="72" t="str">
        <f t="shared" si="38"/>
        <v/>
      </c>
      <c r="C373" s="70" t="str">
        <f t="shared" si="39"/>
        <v/>
      </c>
      <c r="D373" s="79" t="str">
        <f t="shared" si="40"/>
        <v/>
      </c>
      <c r="E373" s="79" t="str">
        <f t="shared" si="41"/>
        <v/>
      </c>
      <c r="F373" s="79" t="str">
        <f t="shared" si="35"/>
        <v/>
      </c>
      <c r="G373" s="70" t="str">
        <f t="shared" si="36"/>
        <v/>
      </c>
    </row>
    <row r="374" spans="1:7" x14ac:dyDescent="0.35">
      <c r="A374" s="78" t="str">
        <f t="shared" si="37"/>
        <v/>
      </c>
      <c r="B374" s="72" t="str">
        <f t="shared" si="38"/>
        <v/>
      </c>
      <c r="C374" s="70" t="str">
        <f t="shared" si="39"/>
        <v/>
      </c>
      <c r="D374" s="79" t="str">
        <f t="shared" si="40"/>
        <v/>
      </c>
      <c r="E374" s="79" t="str">
        <f t="shared" si="41"/>
        <v/>
      </c>
      <c r="F374" s="79" t="str">
        <f t="shared" si="35"/>
        <v/>
      </c>
      <c r="G374" s="70" t="str">
        <f t="shared" si="36"/>
        <v/>
      </c>
    </row>
    <row r="375" spans="1:7" x14ac:dyDescent="0.35">
      <c r="A375" s="78" t="str">
        <f t="shared" si="37"/>
        <v/>
      </c>
      <c r="B375" s="72" t="str">
        <f t="shared" si="38"/>
        <v/>
      </c>
      <c r="C375" s="70" t="str">
        <f t="shared" si="39"/>
        <v/>
      </c>
      <c r="D375" s="79" t="str">
        <f t="shared" si="40"/>
        <v/>
      </c>
      <c r="E375" s="79" t="str">
        <f t="shared" si="41"/>
        <v/>
      </c>
      <c r="F375" s="79" t="str">
        <f t="shared" si="35"/>
        <v/>
      </c>
      <c r="G375" s="70" t="str">
        <f t="shared" si="36"/>
        <v/>
      </c>
    </row>
    <row r="376" spans="1:7" x14ac:dyDescent="0.35">
      <c r="A376" s="78" t="str">
        <f t="shared" si="37"/>
        <v/>
      </c>
      <c r="B376" s="72" t="str">
        <f t="shared" si="38"/>
        <v/>
      </c>
      <c r="C376" s="70" t="str">
        <f t="shared" si="39"/>
        <v/>
      </c>
      <c r="D376" s="79" t="str">
        <f t="shared" si="40"/>
        <v/>
      </c>
      <c r="E376" s="79" t="str">
        <f t="shared" si="41"/>
        <v/>
      </c>
      <c r="F376" s="79" t="str">
        <f t="shared" si="35"/>
        <v/>
      </c>
      <c r="G376" s="70" t="str">
        <f t="shared" si="36"/>
        <v/>
      </c>
    </row>
    <row r="377" spans="1:7" x14ac:dyDescent="0.35">
      <c r="A377" s="78" t="str">
        <f t="shared" si="37"/>
        <v/>
      </c>
      <c r="B377" s="72" t="str">
        <f t="shared" si="38"/>
        <v/>
      </c>
      <c r="C377" s="70" t="str">
        <f t="shared" si="39"/>
        <v/>
      </c>
      <c r="D377" s="79" t="str">
        <f t="shared" si="40"/>
        <v/>
      </c>
      <c r="E377" s="79" t="str">
        <f t="shared" si="41"/>
        <v/>
      </c>
      <c r="F377" s="79" t="str">
        <f t="shared" si="35"/>
        <v/>
      </c>
      <c r="G377" s="70" t="str">
        <f t="shared" si="36"/>
        <v/>
      </c>
    </row>
    <row r="378" spans="1:7" x14ac:dyDescent="0.35">
      <c r="A378" s="78" t="str">
        <f t="shared" si="37"/>
        <v/>
      </c>
      <c r="B378" s="72" t="str">
        <f t="shared" si="38"/>
        <v/>
      </c>
      <c r="C378" s="70" t="str">
        <f t="shared" si="39"/>
        <v/>
      </c>
      <c r="D378" s="79" t="str">
        <f t="shared" si="40"/>
        <v/>
      </c>
      <c r="E378" s="79" t="str">
        <f t="shared" si="41"/>
        <v/>
      </c>
      <c r="F378" s="79" t="str">
        <f t="shared" si="35"/>
        <v/>
      </c>
      <c r="G378" s="70" t="str">
        <f t="shared" si="36"/>
        <v/>
      </c>
    </row>
    <row r="379" spans="1:7" x14ac:dyDescent="0.35">
      <c r="A379" s="78" t="str">
        <f t="shared" si="37"/>
        <v/>
      </c>
      <c r="B379" s="72" t="str">
        <f t="shared" si="38"/>
        <v/>
      </c>
      <c r="C379" s="70" t="str">
        <f t="shared" si="39"/>
        <v/>
      </c>
      <c r="D379" s="79" t="str">
        <f t="shared" si="40"/>
        <v/>
      </c>
      <c r="E379" s="79" t="str">
        <f t="shared" si="41"/>
        <v/>
      </c>
      <c r="F379" s="79" t="str">
        <f t="shared" si="35"/>
        <v/>
      </c>
      <c r="G379" s="70" t="str">
        <f t="shared" si="36"/>
        <v/>
      </c>
    </row>
    <row r="380" spans="1:7" x14ac:dyDescent="0.35">
      <c r="A380" s="78" t="str">
        <f t="shared" si="37"/>
        <v/>
      </c>
      <c r="B380" s="72" t="str">
        <f t="shared" si="38"/>
        <v/>
      </c>
      <c r="C380" s="70" t="str">
        <f t="shared" si="39"/>
        <v/>
      </c>
      <c r="D380" s="79" t="str">
        <f t="shared" si="40"/>
        <v/>
      </c>
      <c r="E380" s="79" t="str">
        <f t="shared" si="41"/>
        <v/>
      </c>
      <c r="F380" s="79" t="str">
        <f t="shared" si="35"/>
        <v/>
      </c>
      <c r="G380" s="70" t="str">
        <f t="shared" si="36"/>
        <v/>
      </c>
    </row>
    <row r="381" spans="1:7" x14ac:dyDescent="0.35">
      <c r="A381" s="78" t="str">
        <f t="shared" si="37"/>
        <v/>
      </c>
      <c r="B381" s="72" t="str">
        <f t="shared" si="38"/>
        <v/>
      </c>
      <c r="C381" s="70" t="str">
        <f t="shared" si="39"/>
        <v/>
      </c>
      <c r="D381" s="79" t="str">
        <f t="shared" si="40"/>
        <v/>
      </c>
      <c r="E381" s="79" t="str">
        <f t="shared" si="41"/>
        <v/>
      </c>
      <c r="F381" s="79" t="str">
        <f t="shared" si="35"/>
        <v/>
      </c>
      <c r="G381" s="70" t="str">
        <f t="shared" si="36"/>
        <v/>
      </c>
    </row>
    <row r="382" spans="1:7" x14ac:dyDescent="0.35">
      <c r="A382" s="78" t="str">
        <f t="shared" si="37"/>
        <v/>
      </c>
      <c r="B382" s="72" t="str">
        <f t="shared" si="38"/>
        <v/>
      </c>
      <c r="C382" s="70" t="str">
        <f t="shared" si="39"/>
        <v/>
      </c>
      <c r="D382" s="79" t="str">
        <f t="shared" si="40"/>
        <v/>
      </c>
      <c r="E382" s="79" t="str">
        <f t="shared" si="41"/>
        <v/>
      </c>
      <c r="F382" s="79" t="str">
        <f t="shared" si="35"/>
        <v/>
      </c>
      <c r="G382" s="70" t="str">
        <f t="shared" si="36"/>
        <v/>
      </c>
    </row>
    <row r="383" spans="1:7" x14ac:dyDescent="0.35">
      <c r="A383" s="78" t="str">
        <f t="shared" si="37"/>
        <v/>
      </c>
      <c r="B383" s="72" t="str">
        <f t="shared" si="38"/>
        <v/>
      </c>
      <c r="C383" s="70" t="str">
        <f t="shared" si="39"/>
        <v/>
      </c>
      <c r="D383" s="79" t="str">
        <f t="shared" si="40"/>
        <v/>
      </c>
      <c r="E383" s="79" t="str">
        <f t="shared" si="41"/>
        <v/>
      </c>
      <c r="F383" s="79" t="str">
        <f t="shared" si="35"/>
        <v/>
      </c>
      <c r="G383" s="70" t="str">
        <f t="shared" si="36"/>
        <v/>
      </c>
    </row>
    <row r="384" spans="1:7" x14ac:dyDescent="0.35">
      <c r="A384" s="78" t="str">
        <f t="shared" si="37"/>
        <v/>
      </c>
      <c r="B384" s="72" t="str">
        <f t="shared" si="38"/>
        <v/>
      </c>
      <c r="C384" s="70" t="str">
        <f t="shared" si="39"/>
        <v/>
      </c>
      <c r="D384" s="79" t="str">
        <f t="shared" si="40"/>
        <v/>
      </c>
      <c r="E384" s="79" t="str">
        <f t="shared" si="41"/>
        <v/>
      </c>
      <c r="F384" s="79" t="str">
        <f t="shared" si="35"/>
        <v/>
      </c>
      <c r="G384" s="70" t="str">
        <f t="shared" si="36"/>
        <v/>
      </c>
    </row>
    <row r="385" spans="1:7" x14ac:dyDescent="0.35">
      <c r="A385" s="78" t="str">
        <f t="shared" si="37"/>
        <v/>
      </c>
      <c r="B385" s="72" t="str">
        <f t="shared" si="38"/>
        <v/>
      </c>
      <c r="C385" s="70" t="str">
        <f t="shared" si="39"/>
        <v/>
      </c>
      <c r="D385" s="79" t="str">
        <f t="shared" si="40"/>
        <v/>
      </c>
      <c r="E385" s="79" t="str">
        <f t="shared" si="41"/>
        <v/>
      </c>
      <c r="F385" s="79" t="str">
        <f t="shared" si="35"/>
        <v/>
      </c>
      <c r="G385" s="70" t="str">
        <f t="shared" si="36"/>
        <v/>
      </c>
    </row>
    <row r="386" spans="1:7" x14ac:dyDescent="0.35">
      <c r="A386" s="78" t="str">
        <f t="shared" si="37"/>
        <v/>
      </c>
      <c r="B386" s="72" t="str">
        <f t="shared" si="38"/>
        <v/>
      </c>
      <c r="C386" s="70" t="str">
        <f t="shared" si="39"/>
        <v/>
      </c>
      <c r="D386" s="79" t="str">
        <f t="shared" si="40"/>
        <v/>
      </c>
      <c r="E386" s="79" t="str">
        <f t="shared" si="41"/>
        <v/>
      </c>
      <c r="F386" s="79" t="str">
        <f t="shared" si="35"/>
        <v/>
      </c>
      <c r="G386" s="70" t="str">
        <f t="shared" si="36"/>
        <v/>
      </c>
    </row>
    <row r="387" spans="1:7" x14ac:dyDescent="0.35">
      <c r="A387" s="78" t="str">
        <f t="shared" si="37"/>
        <v/>
      </c>
      <c r="B387" s="72" t="str">
        <f t="shared" si="38"/>
        <v/>
      </c>
      <c r="C387" s="70" t="str">
        <f t="shared" si="39"/>
        <v/>
      </c>
      <c r="D387" s="79" t="str">
        <f t="shared" si="40"/>
        <v/>
      </c>
      <c r="E387" s="79" t="str">
        <f t="shared" si="41"/>
        <v/>
      </c>
      <c r="F387" s="79" t="str">
        <f t="shared" si="35"/>
        <v/>
      </c>
      <c r="G387" s="70" t="str">
        <f t="shared" si="36"/>
        <v/>
      </c>
    </row>
    <row r="388" spans="1:7" x14ac:dyDescent="0.35">
      <c r="A388" s="78" t="str">
        <f t="shared" si="37"/>
        <v/>
      </c>
      <c r="B388" s="72" t="str">
        <f t="shared" si="38"/>
        <v/>
      </c>
      <c r="C388" s="70" t="str">
        <f t="shared" si="39"/>
        <v/>
      </c>
      <c r="D388" s="79" t="str">
        <f t="shared" si="40"/>
        <v/>
      </c>
      <c r="E388" s="79" t="str">
        <f t="shared" si="41"/>
        <v/>
      </c>
      <c r="F388" s="79" t="str">
        <f t="shared" si="35"/>
        <v/>
      </c>
      <c r="G388" s="70" t="str">
        <f t="shared" si="36"/>
        <v/>
      </c>
    </row>
    <row r="389" spans="1:7" x14ac:dyDescent="0.35">
      <c r="A389" s="78" t="str">
        <f t="shared" si="37"/>
        <v/>
      </c>
      <c r="B389" s="72" t="str">
        <f t="shared" si="38"/>
        <v/>
      </c>
      <c r="C389" s="70" t="str">
        <f t="shared" si="39"/>
        <v/>
      </c>
      <c r="D389" s="79" t="str">
        <f t="shared" si="40"/>
        <v/>
      </c>
      <c r="E389" s="79" t="str">
        <f t="shared" si="41"/>
        <v/>
      </c>
      <c r="F389" s="79" t="str">
        <f t="shared" si="35"/>
        <v/>
      </c>
      <c r="G389" s="70" t="str">
        <f t="shared" si="36"/>
        <v/>
      </c>
    </row>
    <row r="390" spans="1:7" x14ac:dyDescent="0.35">
      <c r="A390" s="78" t="str">
        <f t="shared" si="37"/>
        <v/>
      </c>
      <c r="B390" s="72" t="str">
        <f t="shared" si="38"/>
        <v/>
      </c>
      <c r="C390" s="70" t="str">
        <f t="shared" si="39"/>
        <v/>
      </c>
      <c r="D390" s="79" t="str">
        <f t="shared" si="40"/>
        <v/>
      </c>
      <c r="E390" s="79" t="str">
        <f t="shared" si="41"/>
        <v/>
      </c>
      <c r="F390" s="79" t="str">
        <f t="shared" si="35"/>
        <v/>
      </c>
      <c r="G390" s="70" t="str">
        <f t="shared" si="36"/>
        <v/>
      </c>
    </row>
    <row r="391" spans="1:7" x14ac:dyDescent="0.35">
      <c r="A391" s="78" t="str">
        <f t="shared" si="37"/>
        <v/>
      </c>
      <c r="B391" s="72" t="str">
        <f t="shared" si="38"/>
        <v/>
      </c>
      <c r="C391" s="70" t="str">
        <f t="shared" si="39"/>
        <v/>
      </c>
      <c r="D391" s="79" t="str">
        <f t="shared" si="40"/>
        <v/>
      </c>
      <c r="E391" s="79" t="str">
        <f t="shared" si="41"/>
        <v/>
      </c>
      <c r="F391" s="79" t="str">
        <f t="shared" si="35"/>
        <v/>
      </c>
      <c r="G391" s="70" t="str">
        <f t="shared" si="36"/>
        <v/>
      </c>
    </row>
    <row r="392" spans="1:7" x14ac:dyDescent="0.35">
      <c r="A392" s="78" t="str">
        <f t="shared" si="37"/>
        <v/>
      </c>
      <c r="B392" s="72" t="str">
        <f t="shared" si="38"/>
        <v/>
      </c>
      <c r="C392" s="70" t="str">
        <f t="shared" si="39"/>
        <v/>
      </c>
      <c r="D392" s="79" t="str">
        <f t="shared" si="40"/>
        <v/>
      </c>
      <c r="E392" s="79" t="str">
        <f t="shared" si="41"/>
        <v/>
      </c>
      <c r="F392" s="79" t="str">
        <f t="shared" si="35"/>
        <v/>
      </c>
      <c r="G392" s="70" t="str">
        <f t="shared" si="36"/>
        <v/>
      </c>
    </row>
    <row r="393" spans="1:7" x14ac:dyDescent="0.35">
      <c r="A393" s="78" t="str">
        <f t="shared" si="37"/>
        <v/>
      </c>
      <c r="B393" s="72" t="str">
        <f t="shared" si="38"/>
        <v/>
      </c>
      <c r="C393" s="70" t="str">
        <f t="shared" si="39"/>
        <v/>
      </c>
      <c r="D393" s="79" t="str">
        <f t="shared" si="40"/>
        <v/>
      </c>
      <c r="E393" s="79" t="str">
        <f t="shared" si="41"/>
        <v/>
      </c>
      <c r="F393" s="79" t="str">
        <f t="shared" si="35"/>
        <v/>
      </c>
      <c r="G393" s="70" t="str">
        <f t="shared" si="36"/>
        <v/>
      </c>
    </row>
    <row r="394" spans="1:7" x14ac:dyDescent="0.35">
      <c r="A394" s="78" t="str">
        <f t="shared" si="37"/>
        <v/>
      </c>
      <c r="B394" s="72" t="str">
        <f t="shared" si="38"/>
        <v/>
      </c>
      <c r="C394" s="70" t="str">
        <f t="shared" si="39"/>
        <v/>
      </c>
      <c r="D394" s="79" t="str">
        <f t="shared" si="40"/>
        <v/>
      </c>
      <c r="E394" s="79" t="str">
        <f t="shared" si="41"/>
        <v/>
      </c>
      <c r="F394" s="79" t="str">
        <f t="shared" si="35"/>
        <v/>
      </c>
      <c r="G394" s="70" t="str">
        <f t="shared" si="36"/>
        <v/>
      </c>
    </row>
    <row r="395" spans="1:7" x14ac:dyDescent="0.35">
      <c r="A395" s="78" t="str">
        <f t="shared" si="37"/>
        <v/>
      </c>
      <c r="B395" s="72" t="str">
        <f t="shared" si="38"/>
        <v/>
      </c>
      <c r="C395" s="70" t="str">
        <f t="shared" si="39"/>
        <v/>
      </c>
      <c r="D395" s="79" t="str">
        <f t="shared" si="40"/>
        <v/>
      </c>
      <c r="E395" s="79" t="str">
        <f t="shared" si="41"/>
        <v/>
      </c>
      <c r="F395" s="79" t="str">
        <f t="shared" ref="F395:F458" si="42">IF(B395="","",SUM(D395:E395))</f>
        <v/>
      </c>
      <c r="G395" s="70" t="str">
        <f t="shared" si="36"/>
        <v/>
      </c>
    </row>
    <row r="396" spans="1:7" x14ac:dyDescent="0.35">
      <c r="A396" s="78" t="str">
        <f t="shared" si="37"/>
        <v/>
      </c>
      <c r="B396" s="72" t="str">
        <f t="shared" si="38"/>
        <v/>
      </c>
      <c r="C396" s="70" t="str">
        <f t="shared" si="39"/>
        <v/>
      </c>
      <c r="D396" s="79" t="str">
        <f t="shared" si="40"/>
        <v/>
      </c>
      <c r="E396" s="79" t="str">
        <f t="shared" si="41"/>
        <v/>
      </c>
      <c r="F396" s="79" t="str">
        <f t="shared" si="42"/>
        <v/>
      </c>
      <c r="G396" s="70" t="str">
        <f t="shared" si="36"/>
        <v/>
      </c>
    </row>
    <row r="397" spans="1:7" x14ac:dyDescent="0.35">
      <c r="A397" s="78" t="str">
        <f t="shared" si="37"/>
        <v/>
      </c>
      <c r="B397" s="72" t="str">
        <f t="shared" si="38"/>
        <v/>
      </c>
      <c r="C397" s="70" t="str">
        <f t="shared" si="39"/>
        <v/>
      </c>
      <c r="D397" s="79" t="str">
        <f t="shared" si="40"/>
        <v/>
      </c>
      <c r="E397" s="79" t="str">
        <f t="shared" si="41"/>
        <v/>
      </c>
      <c r="F397" s="79" t="str">
        <f t="shared" si="42"/>
        <v/>
      </c>
      <c r="G397" s="70" t="str">
        <f t="shared" si="36"/>
        <v/>
      </c>
    </row>
    <row r="398" spans="1:7" x14ac:dyDescent="0.35">
      <c r="A398" s="78" t="str">
        <f t="shared" si="37"/>
        <v/>
      </c>
      <c r="B398" s="72" t="str">
        <f t="shared" si="38"/>
        <v/>
      </c>
      <c r="C398" s="70" t="str">
        <f t="shared" si="39"/>
        <v/>
      </c>
      <c r="D398" s="79" t="str">
        <f t="shared" si="40"/>
        <v/>
      </c>
      <c r="E398" s="79" t="str">
        <f t="shared" si="41"/>
        <v/>
      </c>
      <c r="F398" s="79" t="str">
        <f t="shared" si="42"/>
        <v/>
      </c>
      <c r="G398" s="70" t="str">
        <f t="shared" si="36"/>
        <v/>
      </c>
    </row>
    <row r="399" spans="1:7" x14ac:dyDescent="0.35">
      <c r="A399" s="78" t="str">
        <f t="shared" si="37"/>
        <v/>
      </c>
      <c r="B399" s="72" t="str">
        <f t="shared" si="38"/>
        <v/>
      </c>
      <c r="C399" s="70" t="str">
        <f t="shared" si="39"/>
        <v/>
      </c>
      <c r="D399" s="79" t="str">
        <f t="shared" si="40"/>
        <v/>
      </c>
      <c r="E399" s="79" t="str">
        <f t="shared" si="41"/>
        <v/>
      </c>
      <c r="F399" s="79" t="str">
        <f t="shared" si="42"/>
        <v/>
      </c>
      <c r="G399" s="70" t="str">
        <f t="shared" si="36"/>
        <v/>
      </c>
    </row>
    <row r="400" spans="1:7" x14ac:dyDescent="0.35">
      <c r="A400" s="78" t="str">
        <f t="shared" si="37"/>
        <v/>
      </c>
      <c r="B400" s="72" t="str">
        <f t="shared" si="38"/>
        <v/>
      </c>
      <c r="C400" s="70" t="str">
        <f t="shared" si="39"/>
        <v/>
      </c>
      <c r="D400" s="79" t="str">
        <f t="shared" si="40"/>
        <v/>
      </c>
      <c r="E400" s="79" t="str">
        <f t="shared" si="41"/>
        <v/>
      </c>
      <c r="F400" s="79" t="str">
        <f t="shared" si="42"/>
        <v/>
      </c>
      <c r="G400" s="70" t="str">
        <f t="shared" ref="G400:G463" si="43">IF(B400="","",SUM(C400)-SUM(E400))</f>
        <v/>
      </c>
    </row>
    <row r="401" spans="1:7" x14ac:dyDescent="0.35">
      <c r="A401" s="78" t="str">
        <f t="shared" ref="A401:A464" si="44">IF(B401="","",EDATE(A400,1))</f>
        <v/>
      </c>
      <c r="B401" s="72" t="str">
        <f t="shared" ref="B401:B464" si="45">IF(B400="","",IF(SUM(B400)+1&lt;=$E$7,SUM(B400)+1,""))</f>
        <v/>
      </c>
      <c r="C401" s="70" t="str">
        <f t="shared" ref="C401:C464" si="46">IF(B401="","",G400)</f>
        <v/>
      </c>
      <c r="D401" s="79" t="str">
        <f t="shared" ref="D401:D464" si="47">IF(B401="","",IPMT($E$11/12,B401,$E$7,-$E$8,$E$9,0))</f>
        <v/>
      </c>
      <c r="E401" s="79" t="str">
        <f t="shared" ref="E401:E464" si="48">IF(B401="","",PPMT($E$11/12,B401,$E$7,-$E$8,$E$9,0))</f>
        <v/>
      </c>
      <c r="F401" s="79" t="str">
        <f t="shared" si="42"/>
        <v/>
      </c>
      <c r="G401" s="70" t="str">
        <f t="shared" si="43"/>
        <v/>
      </c>
    </row>
    <row r="402" spans="1:7" x14ac:dyDescent="0.35">
      <c r="A402" s="78" t="str">
        <f t="shared" si="44"/>
        <v/>
      </c>
      <c r="B402" s="72" t="str">
        <f t="shared" si="45"/>
        <v/>
      </c>
      <c r="C402" s="70" t="str">
        <f t="shared" si="46"/>
        <v/>
      </c>
      <c r="D402" s="79" t="str">
        <f t="shared" si="47"/>
        <v/>
      </c>
      <c r="E402" s="79" t="str">
        <f t="shared" si="48"/>
        <v/>
      </c>
      <c r="F402" s="79" t="str">
        <f t="shared" si="42"/>
        <v/>
      </c>
      <c r="G402" s="70" t="str">
        <f t="shared" si="43"/>
        <v/>
      </c>
    </row>
    <row r="403" spans="1:7" x14ac:dyDescent="0.35">
      <c r="A403" s="78" t="str">
        <f t="shared" si="44"/>
        <v/>
      </c>
      <c r="B403" s="72" t="str">
        <f t="shared" si="45"/>
        <v/>
      </c>
      <c r="C403" s="70" t="str">
        <f t="shared" si="46"/>
        <v/>
      </c>
      <c r="D403" s="79" t="str">
        <f t="shared" si="47"/>
        <v/>
      </c>
      <c r="E403" s="79" t="str">
        <f t="shared" si="48"/>
        <v/>
      </c>
      <c r="F403" s="79" t="str">
        <f t="shared" si="42"/>
        <v/>
      </c>
      <c r="G403" s="70" t="str">
        <f t="shared" si="43"/>
        <v/>
      </c>
    </row>
    <row r="404" spans="1:7" x14ac:dyDescent="0.35">
      <c r="A404" s="78" t="str">
        <f t="shared" si="44"/>
        <v/>
      </c>
      <c r="B404" s="72" t="str">
        <f t="shared" si="45"/>
        <v/>
      </c>
      <c r="C404" s="70" t="str">
        <f t="shared" si="46"/>
        <v/>
      </c>
      <c r="D404" s="79" t="str">
        <f t="shared" si="47"/>
        <v/>
      </c>
      <c r="E404" s="79" t="str">
        <f t="shared" si="48"/>
        <v/>
      </c>
      <c r="F404" s="79" t="str">
        <f t="shared" si="42"/>
        <v/>
      </c>
      <c r="G404" s="70" t="str">
        <f t="shared" si="43"/>
        <v/>
      </c>
    </row>
    <row r="405" spans="1:7" x14ac:dyDescent="0.35">
      <c r="A405" s="78" t="str">
        <f t="shared" si="44"/>
        <v/>
      </c>
      <c r="B405" s="72" t="str">
        <f t="shared" si="45"/>
        <v/>
      </c>
      <c r="C405" s="70" t="str">
        <f t="shared" si="46"/>
        <v/>
      </c>
      <c r="D405" s="79" t="str">
        <f t="shared" si="47"/>
        <v/>
      </c>
      <c r="E405" s="79" t="str">
        <f t="shared" si="48"/>
        <v/>
      </c>
      <c r="F405" s="79" t="str">
        <f t="shared" si="42"/>
        <v/>
      </c>
      <c r="G405" s="70" t="str">
        <f t="shared" si="43"/>
        <v/>
      </c>
    </row>
    <row r="406" spans="1:7" x14ac:dyDescent="0.35">
      <c r="A406" s="78" t="str">
        <f t="shared" si="44"/>
        <v/>
      </c>
      <c r="B406" s="72" t="str">
        <f t="shared" si="45"/>
        <v/>
      </c>
      <c r="C406" s="70" t="str">
        <f t="shared" si="46"/>
        <v/>
      </c>
      <c r="D406" s="79" t="str">
        <f t="shared" si="47"/>
        <v/>
      </c>
      <c r="E406" s="79" t="str">
        <f t="shared" si="48"/>
        <v/>
      </c>
      <c r="F406" s="79" t="str">
        <f t="shared" si="42"/>
        <v/>
      </c>
      <c r="G406" s="70" t="str">
        <f t="shared" si="43"/>
        <v/>
      </c>
    </row>
    <row r="407" spans="1:7" x14ac:dyDescent="0.35">
      <c r="A407" s="78" t="str">
        <f t="shared" si="44"/>
        <v/>
      </c>
      <c r="B407" s="72" t="str">
        <f t="shared" si="45"/>
        <v/>
      </c>
      <c r="C407" s="70" t="str">
        <f t="shared" si="46"/>
        <v/>
      </c>
      <c r="D407" s="79" t="str">
        <f t="shared" si="47"/>
        <v/>
      </c>
      <c r="E407" s="79" t="str">
        <f t="shared" si="48"/>
        <v/>
      </c>
      <c r="F407" s="79" t="str">
        <f t="shared" si="42"/>
        <v/>
      </c>
      <c r="G407" s="70" t="str">
        <f t="shared" si="43"/>
        <v/>
      </c>
    </row>
    <row r="408" spans="1:7" x14ac:dyDescent="0.35">
      <c r="A408" s="78" t="str">
        <f t="shared" si="44"/>
        <v/>
      </c>
      <c r="B408" s="72" t="str">
        <f t="shared" si="45"/>
        <v/>
      </c>
      <c r="C408" s="70" t="str">
        <f t="shared" si="46"/>
        <v/>
      </c>
      <c r="D408" s="79" t="str">
        <f t="shared" si="47"/>
        <v/>
      </c>
      <c r="E408" s="79" t="str">
        <f t="shared" si="48"/>
        <v/>
      </c>
      <c r="F408" s="79" t="str">
        <f t="shared" si="42"/>
        <v/>
      </c>
      <c r="G408" s="70" t="str">
        <f t="shared" si="43"/>
        <v/>
      </c>
    </row>
    <row r="409" spans="1:7" x14ac:dyDescent="0.35">
      <c r="A409" s="78" t="str">
        <f t="shared" si="44"/>
        <v/>
      </c>
      <c r="B409" s="72" t="str">
        <f t="shared" si="45"/>
        <v/>
      </c>
      <c r="C409" s="70" t="str">
        <f t="shared" si="46"/>
        <v/>
      </c>
      <c r="D409" s="79" t="str">
        <f t="shared" si="47"/>
        <v/>
      </c>
      <c r="E409" s="79" t="str">
        <f t="shared" si="48"/>
        <v/>
      </c>
      <c r="F409" s="79" t="str">
        <f t="shared" si="42"/>
        <v/>
      </c>
      <c r="G409" s="70" t="str">
        <f t="shared" si="43"/>
        <v/>
      </c>
    </row>
    <row r="410" spans="1:7" x14ac:dyDescent="0.35">
      <c r="A410" s="78" t="str">
        <f t="shared" si="44"/>
        <v/>
      </c>
      <c r="B410" s="72" t="str">
        <f t="shared" si="45"/>
        <v/>
      </c>
      <c r="C410" s="70" t="str">
        <f t="shared" si="46"/>
        <v/>
      </c>
      <c r="D410" s="79" t="str">
        <f t="shared" si="47"/>
        <v/>
      </c>
      <c r="E410" s="79" t="str">
        <f t="shared" si="48"/>
        <v/>
      </c>
      <c r="F410" s="79" t="str">
        <f t="shared" si="42"/>
        <v/>
      </c>
      <c r="G410" s="70" t="str">
        <f t="shared" si="43"/>
        <v/>
      </c>
    </row>
    <row r="411" spans="1:7" x14ac:dyDescent="0.35">
      <c r="A411" s="78" t="str">
        <f t="shared" si="44"/>
        <v/>
      </c>
      <c r="B411" s="72" t="str">
        <f t="shared" si="45"/>
        <v/>
      </c>
      <c r="C411" s="70" t="str">
        <f t="shared" si="46"/>
        <v/>
      </c>
      <c r="D411" s="79" t="str">
        <f t="shared" si="47"/>
        <v/>
      </c>
      <c r="E411" s="79" t="str">
        <f t="shared" si="48"/>
        <v/>
      </c>
      <c r="F411" s="79" t="str">
        <f t="shared" si="42"/>
        <v/>
      </c>
      <c r="G411" s="70" t="str">
        <f t="shared" si="43"/>
        <v/>
      </c>
    </row>
    <row r="412" spans="1:7" x14ac:dyDescent="0.35">
      <c r="A412" s="78" t="str">
        <f t="shared" si="44"/>
        <v/>
      </c>
      <c r="B412" s="72" t="str">
        <f t="shared" si="45"/>
        <v/>
      </c>
      <c r="C412" s="70" t="str">
        <f t="shared" si="46"/>
        <v/>
      </c>
      <c r="D412" s="79" t="str">
        <f t="shared" si="47"/>
        <v/>
      </c>
      <c r="E412" s="79" t="str">
        <f t="shared" si="48"/>
        <v/>
      </c>
      <c r="F412" s="79" t="str">
        <f t="shared" si="42"/>
        <v/>
      </c>
      <c r="G412" s="70" t="str">
        <f t="shared" si="43"/>
        <v/>
      </c>
    </row>
    <row r="413" spans="1:7" x14ac:dyDescent="0.35">
      <c r="A413" s="78" t="str">
        <f t="shared" si="44"/>
        <v/>
      </c>
      <c r="B413" s="72" t="str">
        <f t="shared" si="45"/>
        <v/>
      </c>
      <c r="C413" s="70" t="str">
        <f t="shared" si="46"/>
        <v/>
      </c>
      <c r="D413" s="79" t="str">
        <f t="shared" si="47"/>
        <v/>
      </c>
      <c r="E413" s="79" t="str">
        <f t="shared" si="48"/>
        <v/>
      </c>
      <c r="F413" s="79" t="str">
        <f t="shared" si="42"/>
        <v/>
      </c>
      <c r="G413" s="70" t="str">
        <f t="shared" si="43"/>
        <v/>
      </c>
    </row>
    <row r="414" spans="1:7" x14ac:dyDescent="0.35">
      <c r="A414" s="78" t="str">
        <f t="shared" si="44"/>
        <v/>
      </c>
      <c r="B414" s="72" t="str">
        <f t="shared" si="45"/>
        <v/>
      </c>
      <c r="C414" s="70" t="str">
        <f t="shared" si="46"/>
        <v/>
      </c>
      <c r="D414" s="79" t="str">
        <f t="shared" si="47"/>
        <v/>
      </c>
      <c r="E414" s="79" t="str">
        <f t="shared" si="48"/>
        <v/>
      </c>
      <c r="F414" s="79" t="str">
        <f t="shared" si="42"/>
        <v/>
      </c>
      <c r="G414" s="70" t="str">
        <f t="shared" si="43"/>
        <v/>
      </c>
    </row>
    <row r="415" spans="1:7" x14ac:dyDescent="0.35">
      <c r="A415" s="78" t="str">
        <f t="shared" si="44"/>
        <v/>
      </c>
      <c r="B415" s="72" t="str">
        <f t="shared" si="45"/>
        <v/>
      </c>
      <c r="C415" s="70" t="str">
        <f t="shared" si="46"/>
        <v/>
      </c>
      <c r="D415" s="79" t="str">
        <f t="shared" si="47"/>
        <v/>
      </c>
      <c r="E415" s="79" t="str">
        <f t="shared" si="48"/>
        <v/>
      </c>
      <c r="F415" s="79" t="str">
        <f t="shared" si="42"/>
        <v/>
      </c>
      <c r="G415" s="70" t="str">
        <f t="shared" si="43"/>
        <v/>
      </c>
    </row>
    <row r="416" spans="1:7" x14ac:dyDescent="0.35">
      <c r="A416" s="78" t="str">
        <f t="shared" si="44"/>
        <v/>
      </c>
      <c r="B416" s="72" t="str">
        <f t="shared" si="45"/>
        <v/>
      </c>
      <c r="C416" s="70" t="str">
        <f t="shared" si="46"/>
        <v/>
      </c>
      <c r="D416" s="79" t="str">
        <f t="shared" si="47"/>
        <v/>
      </c>
      <c r="E416" s="79" t="str">
        <f t="shared" si="48"/>
        <v/>
      </c>
      <c r="F416" s="79" t="str">
        <f t="shared" si="42"/>
        <v/>
      </c>
      <c r="G416" s="70" t="str">
        <f t="shared" si="43"/>
        <v/>
      </c>
    </row>
    <row r="417" spans="1:7" x14ac:dyDescent="0.35">
      <c r="A417" s="78" t="str">
        <f t="shared" si="44"/>
        <v/>
      </c>
      <c r="B417" s="72" t="str">
        <f t="shared" si="45"/>
        <v/>
      </c>
      <c r="C417" s="70" t="str">
        <f t="shared" si="46"/>
        <v/>
      </c>
      <c r="D417" s="79" t="str">
        <f t="shared" si="47"/>
        <v/>
      </c>
      <c r="E417" s="79" t="str">
        <f t="shared" si="48"/>
        <v/>
      </c>
      <c r="F417" s="79" t="str">
        <f t="shared" si="42"/>
        <v/>
      </c>
      <c r="G417" s="70" t="str">
        <f t="shared" si="43"/>
        <v/>
      </c>
    </row>
    <row r="418" spans="1:7" x14ac:dyDescent="0.35">
      <c r="A418" s="78" t="str">
        <f t="shared" si="44"/>
        <v/>
      </c>
      <c r="B418" s="72" t="str">
        <f t="shared" si="45"/>
        <v/>
      </c>
      <c r="C418" s="70" t="str">
        <f t="shared" si="46"/>
        <v/>
      </c>
      <c r="D418" s="79" t="str">
        <f t="shared" si="47"/>
        <v/>
      </c>
      <c r="E418" s="79" t="str">
        <f t="shared" si="48"/>
        <v/>
      </c>
      <c r="F418" s="79" t="str">
        <f t="shared" si="42"/>
        <v/>
      </c>
      <c r="G418" s="70" t="str">
        <f t="shared" si="43"/>
        <v/>
      </c>
    </row>
    <row r="419" spans="1:7" x14ac:dyDescent="0.35">
      <c r="A419" s="78" t="str">
        <f t="shared" si="44"/>
        <v/>
      </c>
      <c r="B419" s="72" t="str">
        <f t="shared" si="45"/>
        <v/>
      </c>
      <c r="C419" s="70" t="str">
        <f t="shared" si="46"/>
        <v/>
      </c>
      <c r="D419" s="79" t="str">
        <f t="shared" si="47"/>
        <v/>
      </c>
      <c r="E419" s="79" t="str">
        <f t="shared" si="48"/>
        <v/>
      </c>
      <c r="F419" s="79" t="str">
        <f t="shared" si="42"/>
        <v/>
      </c>
      <c r="G419" s="70" t="str">
        <f t="shared" si="43"/>
        <v/>
      </c>
    </row>
    <row r="420" spans="1:7" x14ac:dyDescent="0.35">
      <c r="A420" s="78" t="str">
        <f t="shared" si="44"/>
        <v/>
      </c>
      <c r="B420" s="72" t="str">
        <f t="shared" si="45"/>
        <v/>
      </c>
      <c r="C420" s="70" t="str">
        <f t="shared" si="46"/>
        <v/>
      </c>
      <c r="D420" s="79" t="str">
        <f t="shared" si="47"/>
        <v/>
      </c>
      <c r="E420" s="79" t="str">
        <f t="shared" si="48"/>
        <v/>
      </c>
      <c r="F420" s="79" t="str">
        <f t="shared" si="42"/>
        <v/>
      </c>
      <c r="G420" s="70" t="str">
        <f t="shared" si="43"/>
        <v/>
      </c>
    </row>
    <row r="421" spans="1:7" x14ac:dyDescent="0.35">
      <c r="A421" s="78" t="str">
        <f t="shared" si="44"/>
        <v/>
      </c>
      <c r="B421" s="72" t="str">
        <f t="shared" si="45"/>
        <v/>
      </c>
      <c r="C421" s="70" t="str">
        <f t="shared" si="46"/>
        <v/>
      </c>
      <c r="D421" s="79" t="str">
        <f t="shared" si="47"/>
        <v/>
      </c>
      <c r="E421" s="79" t="str">
        <f t="shared" si="48"/>
        <v/>
      </c>
      <c r="F421" s="79" t="str">
        <f t="shared" si="42"/>
        <v/>
      </c>
      <c r="G421" s="70" t="str">
        <f t="shared" si="43"/>
        <v/>
      </c>
    </row>
    <row r="422" spans="1:7" x14ac:dyDescent="0.35">
      <c r="A422" s="78" t="str">
        <f t="shared" si="44"/>
        <v/>
      </c>
      <c r="B422" s="72" t="str">
        <f t="shared" si="45"/>
        <v/>
      </c>
      <c r="C422" s="70" t="str">
        <f t="shared" si="46"/>
        <v/>
      </c>
      <c r="D422" s="79" t="str">
        <f t="shared" si="47"/>
        <v/>
      </c>
      <c r="E422" s="79" t="str">
        <f t="shared" si="48"/>
        <v/>
      </c>
      <c r="F422" s="79" t="str">
        <f t="shared" si="42"/>
        <v/>
      </c>
      <c r="G422" s="70" t="str">
        <f t="shared" si="43"/>
        <v/>
      </c>
    </row>
    <row r="423" spans="1:7" x14ac:dyDescent="0.35">
      <c r="A423" s="78" t="str">
        <f t="shared" si="44"/>
        <v/>
      </c>
      <c r="B423" s="72" t="str">
        <f t="shared" si="45"/>
        <v/>
      </c>
      <c r="C423" s="70" t="str">
        <f t="shared" si="46"/>
        <v/>
      </c>
      <c r="D423" s="79" t="str">
        <f t="shared" si="47"/>
        <v/>
      </c>
      <c r="E423" s="79" t="str">
        <f t="shared" si="48"/>
        <v/>
      </c>
      <c r="F423" s="79" t="str">
        <f t="shared" si="42"/>
        <v/>
      </c>
      <c r="G423" s="70" t="str">
        <f t="shared" si="43"/>
        <v/>
      </c>
    </row>
    <row r="424" spans="1:7" x14ac:dyDescent="0.35">
      <c r="A424" s="78" t="str">
        <f t="shared" si="44"/>
        <v/>
      </c>
      <c r="B424" s="72" t="str">
        <f t="shared" si="45"/>
        <v/>
      </c>
      <c r="C424" s="70" t="str">
        <f t="shared" si="46"/>
        <v/>
      </c>
      <c r="D424" s="79" t="str">
        <f t="shared" si="47"/>
        <v/>
      </c>
      <c r="E424" s="79" t="str">
        <f t="shared" si="48"/>
        <v/>
      </c>
      <c r="F424" s="79" t="str">
        <f t="shared" si="42"/>
        <v/>
      </c>
      <c r="G424" s="70" t="str">
        <f t="shared" si="43"/>
        <v/>
      </c>
    </row>
    <row r="425" spans="1:7" x14ac:dyDescent="0.35">
      <c r="A425" s="78" t="str">
        <f t="shared" si="44"/>
        <v/>
      </c>
      <c r="B425" s="72" t="str">
        <f t="shared" si="45"/>
        <v/>
      </c>
      <c r="C425" s="70" t="str">
        <f t="shared" si="46"/>
        <v/>
      </c>
      <c r="D425" s="79" t="str">
        <f t="shared" si="47"/>
        <v/>
      </c>
      <c r="E425" s="79" t="str">
        <f t="shared" si="48"/>
        <v/>
      </c>
      <c r="F425" s="79" t="str">
        <f t="shared" si="42"/>
        <v/>
      </c>
      <c r="G425" s="70" t="str">
        <f t="shared" si="43"/>
        <v/>
      </c>
    </row>
    <row r="426" spans="1:7" x14ac:dyDescent="0.35">
      <c r="A426" s="78" t="str">
        <f t="shared" si="44"/>
        <v/>
      </c>
      <c r="B426" s="72" t="str">
        <f t="shared" si="45"/>
        <v/>
      </c>
      <c r="C426" s="70" t="str">
        <f t="shared" si="46"/>
        <v/>
      </c>
      <c r="D426" s="79" t="str">
        <f t="shared" si="47"/>
        <v/>
      </c>
      <c r="E426" s="79" t="str">
        <f t="shared" si="48"/>
        <v/>
      </c>
      <c r="F426" s="79" t="str">
        <f t="shared" si="42"/>
        <v/>
      </c>
      <c r="G426" s="70" t="str">
        <f t="shared" si="43"/>
        <v/>
      </c>
    </row>
    <row r="427" spans="1:7" x14ac:dyDescent="0.35">
      <c r="A427" s="78" t="str">
        <f t="shared" si="44"/>
        <v/>
      </c>
      <c r="B427" s="72" t="str">
        <f t="shared" si="45"/>
        <v/>
      </c>
      <c r="C427" s="70" t="str">
        <f t="shared" si="46"/>
        <v/>
      </c>
      <c r="D427" s="79" t="str">
        <f t="shared" si="47"/>
        <v/>
      </c>
      <c r="E427" s="79" t="str">
        <f t="shared" si="48"/>
        <v/>
      </c>
      <c r="F427" s="79" t="str">
        <f t="shared" si="42"/>
        <v/>
      </c>
      <c r="G427" s="70" t="str">
        <f t="shared" si="43"/>
        <v/>
      </c>
    </row>
    <row r="428" spans="1:7" x14ac:dyDescent="0.35">
      <c r="A428" s="78" t="str">
        <f t="shared" si="44"/>
        <v/>
      </c>
      <c r="B428" s="72" t="str">
        <f t="shared" si="45"/>
        <v/>
      </c>
      <c r="C428" s="70" t="str">
        <f t="shared" si="46"/>
        <v/>
      </c>
      <c r="D428" s="79" t="str">
        <f t="shared" si="47"/>
        <v/>
      </c>
      <c r="E428" s="79" t="str">
        <f t="shared" si="48"/>
        <v/>
      </c>
      <c r="F428" s="79" t="str">
        <f t="shared" si="42"/>
        <v/>
      </c>
      <c r="G428" s="70" t="str">
        <f t="shared" si="43"/>
        <v/>
      </c>
    </row>
    <row r="429" spans="1:7" x14ac:dyDescent="0.35">
      <c r="A429" s="78" t="str">
        <f t="shared" si="44"/>
        <v/>
      </c>
      <c r="B429" s="72" t="str">
        <f t="shared" si="45"/>
        <v/>
      </c>
      <c r="C429" s="70" t="str">
        <f t="shared" si="46"/>
        <v/>
      </c>
      <c r="D429" s="79" t="str">
        <f t="shared" si="47"/>
        <v/>
      </c>
      <c r="E429" s="79" t="str">
        <f t="shared" si="48"/>
        <v/>
      </c>
      <c r="F429" s="79" t="str">
        <f t="shared" si="42"/>
        <v/>
      </c>
      <c r="G429" s="70" t="str">
        <f t="shared" si="43"/>
        <v/>
      </c>
    </row>
    <row r="430" spans="1:7" x14ac:dyDescent="0.35">
      <c r="A430" s="78" t="str">
        <f t="shared" si="44"/>
        <v/>
      </c>
      <c r="B430" s="72" t="str">
        <f t="shared" si="45"/>
        <v/>
      </c>
      <c r="C430" s="70" t="str">
        <f t="shared" si="46"/>
        <v/>
      </c>
      <c r="D430" s="79" t="str">
        <f t="shared" si="47"/>
        <v/>
      </c>
      <c r="E430" s="79" t="str">
        <f t="shared" si="48"/>
        <v/>
      </c>
      <c r="F430" s="79" t="str">
        <f t="shared" si="42"/>
        <v/>
      </c>
      <c r="G430" s="70" t="str">
        <f t="shared" si="43"/>
        <v/>
      </c>
    </row>
    <row r="431" spans="1:7" x14ac:dyDescent="0.35">
      <c r="A431" s="78" t="str">
        <f t="shared" si="44"/>
        <v/>
      </c>
      <c r="B431" s="72" t="str">
        <f t="shared" si="45"/>
        <v/>
      </c>
      <c r="C431" s="70" t="str">
        <f t="shared" si="46"/>
        <v/>
      </c>
      <c r="D431" s="79" t="str">
        <f t="shared" si="47"/>
        <v/>
      </c>
      <c r="E431" s="79" t="str">
        <f t="shared" si="48"/>
        <v/>
      </c>
      <c r="F431" s="79" t="str">
        <f t="shared" si="42"/>
        <v/>
      </c>
      <c r="G431" s="70" t="str">
        <f t="shared" si="43"/>
        <v/>
      </c>
    </row>
    <row r="432" spans="1:7" x14ac:dyDescent="0.35">
      <c r="A432" s="78" t="str">
        <f t="shared" si="44"/>
        <v/>
      </c>
      <c r="B432" s="72" t="str">
        <f t="shared" si="45"/>
        <v/>
      </c>
      <c r="C432" s="70" t="str">
        <f t="shared" si="46"/>
        <v/>
      </c>
      <c r="D432" s="79" t="str">
        <f t="shared" si="47"/>
        <v/>
      </c>
      <c r="E432" s="79" t="str">
        <f t="shared" si="48"/>
        <v/>
      </c>
      <c r="F432" s="79" t="str">
        <f t="shared" si="42"/>
        <v/>
      </c>
      <c r="G432" s="70" t="str">
        <f t="shared" si="43"/>
        <v/>
      </c>
    </row>
    <row r="433" spans="1:7" x14ac:dyDescent="0.35">
      <c r="A433" s="78" t="str">
        <f t="shared" si="44"/>
        <v/>
      </c>
      <c r="B433" s="72" t="str">
        <f t="shared" si="45"/>
        <v/>
      </c>
      <c r="C433" s="70" t="str">
        <f t="shared" si="46"/>
        <v/>
      </c>
      <c r="D433" s="79" t="str">
        <f t="shared" si="47"/>
        <v/>
      </c>
      <c r="E433" s="79" t="str">
        <f t="shared" si="48"/>
        <v/>
      </c>
      <c r="F433" s="79" t="str">
        <f t="shared" si="42"/>
        <v/>
      </c>
      <c r="G433" s="70" t="str">
        <f t="shared" si="43"/>
        <v/>
      </c>
    </row>
    <row r="434" spans="1:7" x14ac:dyDescent="0.35">
      <c r="A434" s="78" t="str">
        <f t="shared" si="44"/>
        <v/>
      </c>
      <c r="B434" s="72" t="str">
        <f t="shared" si="45"/>
        <v/>
      </c>
      <c r="C434" s="70" t="str">
        <f t="shared" si="46"/>
        <v/>
      </c>
      <c r="D434" s="79" t="str">
        <f t="shared" si="47"/>
        <v/>
      </c>
      <c r="E434" s="79" t="str">
        <f t="shared" si="48"/>
        <v/>
      </c>
      <c r="F434" s="79" t="str">
        <f t="shared" si="42"/>
        <v/>
      </c>
      <c r="G434" s="70" t="str">
        <f t="shared" si="43"/>
        <v/>
      </c>
    </row>
    <row r="435" spans="1:7" x14ac:dyDescent="0.35">
      <c r="A435" s="78" t="str">
        <f t="shared" si="44"/>
        <v/>
      </c>
      <c r="B435" s="72" t="str">
        <f t="shared" si="45"/>
        <v/>
      </c>
      <c r="C435" s="70" t="str">
        <f t="shared" si="46"/>
        <v/>
      </c>
      <c r="D435" s="79" t="str">
        <f t="shared" si="47"/>
        <v/>
      </c>
      <c r="E435" s="79" t="str">
        <f t="shared" si="48"/>
        <v/>
      </c>
      <c r="F435" s="79" t="str">
        <f t="shared" si="42"/>
        <v/>
      </c>
      <c r="G435" s="70" t="str">
        <f t="shared" si="43"/>
        <v/>
      </c>
    </row>
    <row r="436" spans="1:7" x14ac:dyDescent="0.35">
      <c r="A436" s="78" t="str">
        <f t="shared" si="44"/>
        <v/>
      </c>
      <c r="B436" s="72" t="str">
        <f t="shared" si="45"/>
        <v/>
      </c>
      <c r="C436" s="70" t="str">
        <f t="shared" si="46"/>
        <v/>
      </c>
      <c r="D436" s="79" t="str">
        <f t="shared" si="47"/>
        <v/>
      </c>
      <c r="E436" s="79" t="str">
        <f t="shared" si="48"/>
        <v/>
      </c>
      <c r="F436" s="79" t="str">
        <f t="shared" si="42"/>
        <v/>
      </c>
      <c r="G436" s="70" t="str">
        <f t="shared" si="43"/>
        <v/>
      </c>
    </row>
    <row r="437" spans="1:7" x14ac:dyDescent="0.35">
      <c r="A437" s="78" t="str">
        <f t="shared" si="44"/>
        <v/>
      </c>
      <c r="B437" s="72" t="str">
        <f t="shared" si="45"/>
        <v/>
      </c>
      <c r="C437" s="70" t="str">
        <f t="shared" si="46"/>
        <v/>
      </c>
      <c r="D437" s="79" t="str">
        <f t="shared" si="47"/>
        <v/>
      </c>
      <c r="E437" s="79" t="str">
        <f t="shared" si="48"/>
        <v/>
      </c>
      <c r="F437" s="79" t="str">
        <f t="shared" si="42"/>
        <v/>
      </c>
      <c r="G437" s="70" t="str">
        <f t="shared" si="43"/>
        <v/>
      </c>
    </row>
    <row r="438" spans="1:7" x14ac:dyDescent="0.35">
      <c r="A438" s="78" t="str">
        <f t="shared" si="44"/>
        <v/>
      </c>
      <c r="B438" s="72" t="str">
        <f t="shared" si="45"/>
        <v/>
      </c>
      <c r="C438" s="70" t="str">
        <f t="shared" si="46"/>
        <v/>
      </c>
      <c r="D438" s="79" t="str">
        <f t="shared" si="47"/>
        <v/>
      </c>
      <c r="E438" s="79" t="str">
        <f t="shared" si="48"/>
        <v/>
      </c>
      <c r="F438" s="79" t="str">
        <f t="shared" si="42"/>
        <v/>
      </c>
      <c r="G438" s="70" t="str">
        <f t="shared" si="43"/>
        <v/>
      </c>
    </row>
    <row r="439" spans="1:7" x14ac:dyDescent="0.35">
      <c r="A439" s="78" t="str">
        <f t="shared" si="44"/>
        <v/>
      </c>
      <c r="B439" s="72" t="str">
        <f t="shared" si="45"/>
        <v/>
      </c>
      <c r="C439" s="70" t="str">
        <f t="shared" si="46"/>
        <v/>
      </c>
      <c r="D439" s="79" t="str">
        <f t="shared" si="47"/>
        <v/>
      </c>
      <c r="E439" s="79" t="str">
        <f t="shared" si="48"/>
        <v/>
      </c>
      <c r="F439" s="79" t="str">
        <f t="shared" si="42"/>
        <v/>
      </c>
      <c r="G439" s="70" t="str">
        <f t="shared" si="43"/>
        <v/>
      </c>
    </row>
    <row r="440" spans="1:7" x14ac:dyDescent="0.35">
      <c r="A440" s="78" t="str">
        <f t="shared" si="44"/>
        <v/>
      </c>
      <c r="B440" s="72" t="str">
        <f t="shared" si="45"/>
        <v/>
      </c>
      <c r="C440" s="70" t="str">
        <f t="shared" si="46"/>
        <v/>
      </c>
      <c r="D440" s="79" t="str">
        <f t="shared" si="47"/>
        <v/>
      </c>
      <c r="E440" s="79" t="str">
        <f t="shared" si="48"/>
        <v/>
      </c>
      <c r="F440" s="79" t="str">
        <f t="shared" si="42"/>
        <v/>
      </c>
      <c r="G440" s="70" t="str">
        <f t="shared" si="43"/>
        <v/>
      </c>
    </row>
    <row r="441" spans="1:7" x14ac:dyDescent="0.35">
      <c r="A441" s="78" t="str">
        <f t="shared" si="44"/>
        <v/>
      </c>
      <c r="B441" s="72" t="str">
        <f t="shared" si="45"/>
        <v/>
      </c>
      <c r="C441" s="70" t="str">
        <f t="shared" si="46"/>
        <v/>
      </c>
      <c r="D441" s="79" t="str">
        <f t="shared" si="47"/>
        <v/>
      </c>
      <c r="E441" s="79" t="str">
        <f t="shared" si="48"/>
        <v/>
      </c>
      <c r="F441" s="79" t="str">
        <f t="shared" si="42"/>
        <v/>
      </c>
      <c r="G441" s="70" t="str">
        <f t="shared" si="43"/>
        <v/>
      </c>
    </row>
    <row r="442" spans="1:7" x14ac:dyDescent="0.35">
      <c r="A442" s="78" t="str">
        <f t="shared" si="44"/>
        <v/>
      </c>
      <c r="B442" s="72" t="str">
        <f t="shared" si="45"/>
        <v/>
      </c>
      <c r="C442" s="70" t="str">
        <f t="shared" si="46"/>
        <v/>
      </c>
      <c r="D442" s="79" t="str">
        <f t="shared" si="47"/>
        <v/>
      </c>
      <c r="E442" s="79" t="str">
        <f t="shared" si="48"/>
        <v/>
      </c>
      <c r="F442" s="79" t="str">
        <f t="shared" si="42"/>
        <v/>
      </c>
      <c r="G442" s="70" t="str">
        <f t="shared" si="43"/>
        <v/>
      </c>
    </row>
    <row r="443" spans="1:7" x14ac:dyDescent="0.35">
      <c r="A443" s="78" t="str">
        <f t="shared" si="44"/>
        <v/>
      </c>
      <c r="B443" s="72" t="str">
        <f t="shared" si="45"/>
        <v/>
      </c>
      <c r="C443" s="70" t="str">
        <f t="shared" si="46"/>
        <v/>
      </c>
      <c r="D443" s="79" t="str">
        <f t="shared" si="47"/>
        <v/>
      </c>
      <c r="E443" s="79" t="str">
        <f t="shared" si="48"/>
        <v/>
      </c>
      <c r="F443" s="79" t="str">
        <f t="shared" si="42"/>
        <v/>
      </c>
      <c r="G443" s="70" t="str">
        <f t="shared" si="43"/>
        <v/>
      </c>
    </row>
    <row r="444" spans="1:7" x14ac:dyDescent="0.35">
      <c r="A444" s="78" t="str">
        <f t="shared" si="44"/>
        <v/>
      </c>
      <c r="B444" s="72" t="str">
        <f t="shared" si="45"/>
        <v/>
      </c>
      <c r="C444" s="70" t="str">
        <f t="shared" si="46"/>
        <v/>
      </c>
      <c r="D444" s="79" t="str">
        <f t="shared" si="47"/>
        <v/>
      </c>
      <c r="E444" s="79" t="str">
        <f t="shared" si="48"/>
        <v/>
      </c>
      <c r="F444" s="79" t="str">
        <f t="shared" si="42"/>
        <v/>
      </c>
      <c r="G444" s="70" t="str">
        <f t="shared" si="43"/>
        <v/>
      </c>
    </row>
    <row r="445" spans="1:7" x14ac:dyDescent="0.35">
      <c r="A445" s="78" t="str">
        <f t="shared" si="44"/>
        <v/>
      </c>
      <c r="B445" s="72" t="str">
        <f t="shared" si="45"/>
        <v/>
      </c>
      <c r="C445" s="70" t="str">
        <f t="shared" si="46"/>
        <v/>
      </c>
      <c r="D445" s="79" t="str">
        <f t="shared" si="47"/>
        <v/>
      </c>
      <c r="E445" s="79" t="str">
        <f t="shared" si="48"/>
        <v/>
      </c>
      <c r="F445" s="79" t="str">
        <f t="shared" si="42"/>
        <v/>
      </c>
      <c r="G445" s="70" t="str">
        <f t="shared" si="43"/>
        <v/>
      </c>
    </row>
    <row r="446" spans="1:7" x14ac:dyDescent="0.35">
      <c r="A446" s="78" t="str">
        <f t="shared" si="44"/>
        <v/>
      </c>
      <c r="B446" s="72" t="str">
        <f t="shared" si="45"/>
        <v/>
      </c>
      <c r="C446" s="70" t="str">
        <f t="shared" si="46"/>
        <v/>
      </c>
      <c r="D446" s="79" t="str">
        <f t="shared" si="47"/>
        <v/>
      </c>
      <c r="E446" s="79" t="str">
        <f t="shared" si="48"/>
        <v/>
      </c>
      <c r="F446" s="79" t="str">
        <f t="shared" si="42"/>
        <v/>
      </c>
      <c r="G446" s="70" t="str">
        <f t="shared" si="43"/>
        <v/>
      </c>
    </row>
    <row r="447" spans="1:7" x14ac:dyDescent="0.35">
      <c r="A447" s="78" t="str">
        <f t="shared" si="44"/>
        <v/>
      </c>
      <c r="B447" s="72" t="str">
        <f t="shared" si="45"/>
        <v/>
      </c>
      <c r="C447" s="70" t="str">
        <f t="shared" si="46"/>
        <v/>
      </c>
      <c r="D447" s="79" t="str">
        <f t="shared" si="47"/>
        <v/>
      </c>
      <c r="E447" s="79" t="str">
        <f t="shared" si="48"/>
        <v/>
      </c>
      <c r="F447" s="79" t="str">
        <f t="shared" si="42"/>
        <v/>
      </c>
      <c r="G447" s="70" t="str">
        <f t="shared" si="43"/>
        <v/>
      </c>
    </row>
    <row r="448" spans="1:7" x14ac:dyDescent="0.35">
      <c r="A448" s="78" t="str">
        <f t="shared" si="44"/>
        <v/>
      </c>
      <c r="B448" s="72" t="str">
        <f t="shared" si="45"/>
        <v/>
      </c>
      <c r="C448" s="70" t="str">
        <f t="shared" si="46"/>
        <v/>
      </c>
      <c r="D448" s="79" t="str">
        <f t="shared" si="47"/>
        <v/>
      </c>
      <c r="E448" s="79" t="str">
        <f t="shared" si="48"/>
        <v/>
      </c>
      <c r="F448" s="79" t="str">
        <f t="shared" si="42"/>
        <v/>
      </c>
      <c r="G448" s="70" t="str">
        <f t="shared" si="43"/>
        <v/>
      </c>
    </row>
    <row r="449" spans="1:7" x14ac:dyDescent="0.35">
      <c r="A449" s="78" t="str">
        <f t="shared" si="44"/>
        <v/>
      </c>
      <c r="B449" s="72" t="str">
        <f t="shared" si="45"/>
        <v/>
      </c>
      <c r="C449" s="70" t="str">
        <f t="shared" si="46"/>
        <v/>
      </c>
      <c r="D449" s="79" t="str">
        <f t="shared" si="47"/>
        <v/>
      </c>
      <c r="E449" s="79" t="str">
        <f t="shared" si="48"/>
        <v/>
      </c>
      <c r="F449" s="79" t="str">
        <f t="shared" si="42"/>
        <v/>
      </c>
      <c r="G449" s="70" t="str">
        <f t="shared" si="43"/>
        <v/>
      </c>
    </row>
    <row r="450" spans="1:7" x14ac:dyDescent="0.35">
      <c r="A450" s="78" t="str">
        <f t="shared" si="44"/>
        <v/>
      </c>
      <c r="B450" s="72" t="str">
        <f t="shared" si="45"/>
        <v/>
      </c>
      <c r="C450" s="70" t="str">
        <f t="shared" si="46"/>
        <v/>
      </c>
      <c r="D450" s="79" t="str">
        <f t="shared" si="47"/>
        <v/>
      </c>
      <c r="E450" s="79" t="str">
        <f t="shared" si="48"/>
        <v/>
      </c>
      <c r="F450" s="79" t="str">
        <f t="shared" si="42"/>
        <v/>
      </c>
      <c r="G450" s="70" t="str">
        <f t="shared" si="43"/>
        <v/>
      </c>
    </row>
    <row r="451" spans="1:7" x14ac:dyDescent="0.35">
      <c r="A451" s="78" t="str">
        <f t="shared" si="44"/>
        <v/>
      </c>
      <c r="B451" s="72" t="str">
        <f t="shared" si="45"/>
        <v/>
      </c>
      <c r="C451" s="70" t="str">
        <f t="shared" si="46"/>
        <v/>
      </c>
      <c r="D451" s="79" t="str">
        <f t="shared" si="47"/>
        <v/>
      </c>
      <c r="E451" s="79" t="str">
        <f t="shared" si="48"/>
        <v/>
      </c>
      <c r="F451" s="79" t="str">
        <f t="shared" si="42"/>
        <v/>
      </c>
      <c r="G451" s="70" t="str">
        <f t="shared" si="43"/>
        <v/>
      </c>
    </row>
    <row r="452" spans="1:7" x14ac:dyDescent="0.35">
      <c r="A452" s="78" t="str">
        <f t="shared" si="44"/>
        <v/>
      </c>
      <c r="B452" s="72" t="str">
        <f t="shared" si="45"/>
        <v/>
      </c>
      <c r="C452" s="70" t="str">
        <f t="shared" si="46"/>
        <v/>
      </c>
      <c r="D452" s="79" t="str">
        <f t="shared" si="47"/>
        <v/>
      </c>
      <c r="E452" s="79" t="str">
        <f t="shared" si="48"/>
        <v/>
      </c>
      <c r="F452" s="79" t="str">
        <f t="shared" si="42"/>
        <v/>
      </c>
      <c r="G452" s="70" t="str">
        <f t="shared" si="43"/>
        <v/>
      </c>
    </row>
    <row r="453" spans="1:7" x14ac:dyDescent="0.35">
      <c r="A453" s="78" t="str">
        <f t="shared" si="44"/>
        <v/>
      </c>
      <c r="B453" s="72" t="str">
        <f t="shared" si="45"/>
        <v/>
      </c>
      <c r="C453" s="70" t="str">
        <f t="shared" si="46"/>
        <v/>
      </c>
      <c r="D453" s="79" t="str">
        <f t="shared" si="47"/>
        <v/>
      </c>
      <c r="E453" s="79" t="str">
        <f t="shared" si="48"/>
        <v/>
      </c>
      <c r="F453" s="79" t="str">
        <f t="shared" si="42"/>
        <v/>
      </c>
      <c r="G453" s="70" t="str">
        <f t="shared" si="43"/>
        <v/>
      </c>
    </row>
    <row r="454" spans="1:7" x14ac:dyDescent="0.35">
      <c r="A454" s="78" t="str">
        <f t="shared" si="44"/>
        <v/>
      </c>
      <c r="B454" s="72" t="str">
        <f t="shared" si="45"/>
        <v/>
      </c>
      <c r="C454" s="70" t="str">
        <f t="shared" si="46"/>
        <v/>
      </c>
      <c r="D454" s="79" t="str">
        <f t="shared" si="47"/>
        <v/>
      </c>
      <c r="E454" s="79" t="str">
        <f t="shared" si="48"/>
        <v/>
      </c>
      <c r="F454" s="79" t="str">
        <f t="shared" si="42"/>
        <v/>
      </c>
      <c r="G454" s="70" t="str">
        <f t="shared" si="43"/>
        <v/>
      </c>
    </row>
    <row r="455" spans="1:7" x14ac:dyDescent="0.35">
      <c r="A455" s="78" t="str">
        <f t="shared" si="44"/>
        <v/>
      </c>
      <c r="B455" s="72" t="str">
        <f t="shared" si="45"/>
        <v/>
      </c>
      <c r="C455" s="70" t="str">
        <f t="shared" si="46"/>
        <v/>
      </c>
      <c r="D455" s="79" t="str">
        <f t="shared" si="47"/>
        <v/>
      </c>
      <c r="E455" s="79" t="str">
        <f t="shared" si="48"/>
        <v/>
      </c>
      <c r="F455" s="79" t="str">
        <f t="shared" si="42"/>
        <v/>
      </c>
      <c r="G455" s="70" t="str">
        <f t="shared" si="43"/>
        <v/>
      </c>
    </row>
    <row r="456" spans="1:7" x14ac:dyDescent="0.35">
      <c r="A456" s="78" t="str">
        <f t="shared" si="44"/>
        <v/>
      </c>
      <c r="B456" s="72" t="str">
        <f t="shared" si="45"/>
        <v/>
      </c>
      <c r="C456" s="70" t="str">
        <f t="shared" si="46"/>
        <v/>
      </c>
      <c r="D456" s="79" t="str">
        <f t="shared" si="47"/>
        <v/>
      </c>
      <c r="E456" s="79" t="str">
        <f t="shared" si="48"/>
        <v/>
      </c>
      <c r="F456" s="79" t="str">
        <f t="shared" si="42"/>
        <v/>
      </c>
      <c r="G456" s="70" t="str">
        <f t="shared" si="43"/>
        <v/>
      </c>
    </row>
    <row r="457" spans="1:7" x14ac:dyDescent="0.35">
      <c r="A457" s="78" t="str">
        <f t="shared" si="44"/>
        <v/>
      </c>
      <c r="B457" s="72" t="str">
        <f t="shared" si="45"/>
        <v/>
      </c>
      <c r="C457" s="70" t="str">
        <f t="shared" si="46"/>
        <v/>
      </c>
      <c r="D457" s="79" t="str">
        <f t="shared" si="47"/>
        <v/>
      </c>
      <c r="E457" s="79" t="str">
        <f t="shared" si="48"/>
        <v/>
      </c>
      <c r="F457" s="79" t="str">
        <f t="shared" si="42"/>
        <v/>
      </c>
      <c r="G457" s="70" t="str">
        <f t="shared" si="43"/>
        <v/>
      </c>
    </row>
    <row r="458" spans="1:7" x14ac:dyDescent="0.35">
      <c r="A458" s="78" t="str">
        <f t="shared" si="44"/>
        <v/>
      </c>
      <c r="B458" s="72" t="str">
        <f t="shared" si="45"/>
        <v/>
      </c>
      <c r="C458" s="70" t="str">
        <f t="shared" si="46"/>
        <v/>
      </c>
      <c r="D458" s="79" t="str">
        <f t="shared" si="47"/>
        <v/>
      </c>
      <c r="E458" s="79" t="str">
        <f t="shared" si="48"/>
        <v/>
      </c>
      <c r="F458" s="79" t="str">
        <f t="shared" si="42"/>
        <v/>
      </c>
      <c r="G458" s="70" t="str">
        <f t="shared" si="43"/>
        <v/>
      </c>
    </row>
    <row r="459" spans="1:7" x14ac:dyDescent="0.35">
      <c r="A459" s="78" t="str">
        <f t="shared" si="44"/>
        <v/>
      </c>
      <c r="B459" s="72" t="str">
        <f t="shared" si="45"/>
        <v/>
      </c>
      <c r="C459" s="70" t="str">
        <f t="shared" si="46"/>
        <v/>
      </c>
      <c r="D459" s="79" t="str">
        <f t="shared" si="47"/>
        <v/>
      </c>
      <c r="E459" s="79" t="str">
        <f t="shared" si="48"/>
        <v/>
      </c>
      <c r="F459" s="79" t="str">
        <f t="shared" ref="F459:F500" si="49">IF(B459="","",SUM(D459:E459))</f>
        <v/>
      </c>
      <c r="G459" s="70" t="str">
        <f t="shared" si="43"/>
        <v/>
      </c>
    </row>
    <row r="460" spans="1:7" x14ac:dyDescent="0.35">
      <c r="A460" s="78" t="str">
        <f t="shared" si="44"/>
        <v/>
      </c>
      <c r="B460" s="72" t="str">
        <f t="shared" si="45"/>
        <v/>
      </c>
      <c r="C460" s="70" t="str">
        <f t="shared" si="46"/>
        <v/>
      </c>
      <c r="D460" s="79" t="str">
        <f t="shared" si="47"/>
        <v/>
      </c>
      <c r="E460" s="79" t="str">
        <f t="shared" si="48"/>
        <v/>
      </c>
      <c r="F460" s="79" t="str">
        <f t="shared" si="49"/>
        <v/>
      </c>
      <c r="G460" s="70" t="str">
        <f t="shared" si="43"/>
        <v/>
      </c>
    </row>
    <row r="461" spans="1:7" x14ac:dyDescent="0.35">
      <c r="A461" s="78" t="str">
        <f t="shared" si="44"/>
        <v/>
      </c>
      <c r="B461" s="72" t="str">
        <f t="shared" si="45"/>
        <v/>
      </c>
      <c r="C461" s="70" t="str">
        <f t="shared" si="46"/>
        <v/>
      </c>
      <c r="D461" s="79" t="str">
        <f t="shared" si="47"/>
        <v/>
      </c>
      <c r="E461" s="79" t="str">
        <f t="shared" si="48"/>
        <v/>
      </c>
      <c r="F461" s="79" t="str">
        <f t="shared" si="49"/>
        <v/>
      </c>
      <c r="G461" s="70" t="str">
        <f t="shared" si="43"/>
        <v/>
      </c>
    </row>
    <row r="462" spans="1:7" x14ac:dyDescent="0.35">
      <c r="A462" s="78" t="str">
        <f t="shared" si="44"/>
        <v/>
      </c>
      <c r="B462" s="72" t="str">
        <f t="shared" si="45"/>
        <v/>
      </c>
      <c r="C462" s="70" t="str">
        <f t="shared" si="46"/>
        <v/>
      </c>
      <c r="D462" s="79" t="str">
        <f t="shared" si="47"/>
        <v/>
      </c>
      <c r="E462" s="79" t="str">
        <f t="shared" si="48"/>
        <v/>
      </c>
      <c r="F462" s="79" t="str">
        <f t="shared" si="49"/>
        <v/>
      </c>
      <c r="G462" s="70" t="str">
        <f t="shared" si="43"/>
        <v/>
      </c>
    </row>
    <row r="463" spans="1:7" x14ac:dyDescent="0.35">
      <c r="A463" s="78" t="str">
        <f t="shared" si="44"/>
        <v/>
      </c>
      <c r="B463" s="72" t="str">
        <f t="shared" si="45"/>
        <v/>
      </c>
      <c r="C463" s="70" t="str">
        <f t="shared" si="46"/>
        <v/>
      </c>
      <c r="D463" s="79" t="str">
        <f t="shared" si="47"/>
        <v/>
      </c>
      <c r="E463" s="79" t="str">
        <f t="shared" si="48"/>
        <v/>
      </c>
      <c r="F463" s="79" t="str">
        <f t="shared" si="49"/>
        <v/>
      </c>
      <c r="G463" s="70" t="str">
        <f t="shared" si="43"/>
        <v/>
      </c>
    </row>
    <row r="464" spans="1:7" x14ac:dyDescent="0.35">
      <c r="A464" s="78" t="str">
        <f t="shared" si="44"/>
        <v/>
      </c>
      <c r="B464" s="72" t="str">
        <f t="shared" si="45"/>
        <v/>
      </c>
      <c r="C464" s="70" t="str">
        <f t="shared" si="46"/>
        <v/>
      </c>
      <c r="D464" s="79" t="str">
        <f t="shared" si="47"/>
        <v/>
      </c>
      <c r="E464" s="79" t="str">
        <f t="shared" si="48"/>
        <v/>
      </c>
      <c r="F464" s="79" t="str">
        <f t="shared" si="49"/>
        <v/>
      </c>
      <c r="G464" s="70" t="str">
        <f t="shared" ref="G464:G500" si="50">IF(B464="","",SUM(C464)-SUM(E464))</f>
        <v/>
      </c>
    </row>
    <row r="465" spans="1:7" x14ac:dyDescent="0.35">
      <c r="A465" s="78" t="str">
        <f t="shared" ref="A465:A500" si="51">IF(B465="","",EDATE(A464,1))</f>
        <v/>
      </c>
      <c r="B465" s="72" t="str">
        <f t="shared" ref="B465:B500" si="52">IF(B464="","",IF(SUM(B464)+1&lt;=$E$7,SUM(B464)+1,""))</f>
        <v/>
      </c>
      <c r="C465" s="70" t="str">
        <f t="shared" ref="C465:C500" si="53">IF(B465="","",G464)</f>
        <v/>
      </c>
      <c r="D465" s="79" t="str">
        <f t="shared" ref="D465:D500" si="54">IF(B465="","",IPMT($E$11/12,B465,$E$7,-$E$8,$E$9,0))</f>
        <v/>
      </c>
      <c r="E465" s="79" t="str">
        <f t="shared" ref="E465:E500" si="55">IF(B465="","",PPMT($E$11/12,B465,$E$7,-$E$8,$E$9,0))</f>
        <v/>
      </c>
      <c r="F465" s="79" t="str">
        <f t="shared" si="49"/>
        <v/>
      </c>
      <c r="G465" s="70" t="str">
        <f t="shared" si="50"/>
        <v/>
      </c>
    </row>
    <row r="466" spans="1:7" x14ac:dyDescent="0.35">
      <c r="A466" s="78" t="str">
        <f t="shared" si="51"/>
        <v/>
      </c>
      <c r="B466" s="72" t="str">
        <f t="shared" si="52"/>
        <v/>
      </c>
      <c r="C466" s="70" t="str">
        <f t="shared" si="53"/>
        <v/>
      </c>
      <c r="D466" s="79" t="str">
        <f t="shared" si="54"/>
        <v/>
      </c>
      <c r="E466" s="79" t="str">
        <f t="shared" si="55"/>
        <v/>
      </c>
      <c r="F466" s="79" t="str">
        <f t="shared" si="49"/>
        <v/>
      </c>
      <c r="G466" s="70" t="str">
        <f t="shared" si="50"/>
        <v/>
      </c>
    </row>
    <row r="467" spans="1:7" x14ac:dyDescent="0.35">
      <c r="A467" s="78" t="str">
        <f t="shared" si="51"/>
        <v/>
      </c>
      <c r="B467" s="72" t="str">
        <f t="shared" si="52"/>
        <v/>
      </c>
      <c r="C467" s="70" t="str">
        <f t="shared" si="53"/>
        <v/>
      </c>
      <c r="D467" s="79" t="str">
        <f t="shared" si="54"/>
        <v/>
      </c>
      <c r="E467" s="79" t="str">
        <f t="shared" si="55"/>
        <v/>
      </c>
      <c r="F467" s="79" t="str">
        <f t="shared" si="49"/>
        <v/>
      </c>
      <c r="G467" s="70" t="str">
        <f t="shared" si="50"/>
        <v/>
      </c>
    </row>
    <row r="468" spans="1:7" x14ac:dyDescent="0.35">
      <c r="A468" s="78" t="str">
        <f t="shared" si="51"/>
        <v/>
      </c>
      <c r="B468" s="72" t="str">
        <f t="shared" si="52"/>
        <v/>
      </c>
      <c r="C468" s="70" t="str">
        <f t="shared" si="53"/>
        <v/>
      </c>
      <c r="D468" s="79" t="str">
        <f t="shared" si="54"/>
        <v/>
      </c>
      <c r="E468" s="79" t="str">
        <f t="shared" si="55"/>
        <v/>
      </c>
      <c r="F468" s="79" t="str">
        <f t="shared" si="49"/>
        <v/>
      </c>
      <c r="G468" s="70" t="str">
        <f t="shared" si="50"/>
        <v/>
      </c>
    </row>
    <row r="469" spans="1:7" x14ac:dyDescent="0.35">
      <c r="A469" s="78" t="str">
        <f t="shared" si="51"/>
        <v/>
      </c>
      <c r="B469" s="72" t="str">
        <f t="shared" si="52"/>
        <v/>
      </c>
      <c r="C469" s="70" t="str">
        <f t="shared" si="53"/>
        <v/>
      </c>
      <c r="D469" s="79" t="str">
        <f t="shared" si="54"/>
        <v/>
      </c>
      <c r="E469" s="79" t="str">
        <f t="shared" si="55"/>
        <v/>
      </c>
      <c r="F469" s="79" t="str">
        <f t="shared" si="49"/>
        <v/>
      </c>
      <c r="G469" s="70" t="str">
        <f t="shared" si="50"/>
        <v/>
      </c>
    </row>
    <row r="470" spans="1:7" x14ac:dyDescent="0.35">
      <c r="A470" s="78" t="str">
        <f t="shared" si="51"/>
        <v/>
      </c>
      <c r="B470" s="72" t="str">
        <f t="shared" si="52"/>
        <v/>
      </c>
      <c r="C470" s="70" t="str">
        <f t="shared" si="53"/>
        <v/>
      </c>
      <c r="D470" s="79" t="str">
        <f t="shared" si="54"/>
        <v/>
      </c>
      <c r="E470" s="79" t="str">
        <f t="shared" si="55"/>
        <v/>
      </c>
      <c r="F470" s="79" t="str">
        <f t="shared" si="49"/>
        <v/>
      </c>
      <c r="G470" s="70" t="str">
        <f t="shared" si="50"/>
        <v/>
      </c>
    </row>
    <row r="471" spans="1:7" x14ac:dyDescent="0.35">
      <c r="A471" s="78" t="str">
        <f t="shared" si="51"/>
        <v/>
      </c>
      <c r="B471" s="72" t="str">
        <f t="shared" si="52"/>
        <v/>
      </c>
      <c r="C471" s="70" t="str">
        <f t="shared" si="53"/>
        <v/>
      </c>
      <c r="D471" s="79" t="str">
        <f t="shared" si="54"/>
        <v/>
      </c>
      <c r="E471" s="79" t="str">
        <f t="shared" si="55"/>
        <v/>
      </c>
      <c r="F471" s="79" t="str">
        <f t="shared" si="49"/>
        <v/>
      </c>
      <c r="G471" s="70" t="str">
        <f t="shared" si="50"/>
        <v/>
      </c>
    </row>
    <row r="472" spans="1:7" x14ac:dyDescent="0.35">
      <c r="A472" s="78" t="str">
        <f t="shared" si="51"/>
        <v/>
      </c>
      <c r="B472" s="72" t="str">
        <f t="shared" si="52"/>
        <v/>
      </c>
      <c r="C472" s="70" t="str">
        <f t="shared" si="53"/>
        <v/>
      </c>
      <c r="D472" s="79" t="str">
        <f t="shared" si="54"/>
        <v/>
      </c>
      <c r="E472" s="79" t="str">
        <f t="shared" si="55"/>
        <v/>
      </c>
      <c r="F472" s="79" t="str">
        <f t="shared" si="49"/>
        <v/>
      </c>
      <c r="G472" s="70" t="str">
        <f t="shared" si="50"/>
        <v/>
      </c>
    </row>
    <row r="473" spans="1:7" x14ac:dyDescent="0.35">
      <c r="A473" s="78" t="str">
        <f t="shared" si="51"/>
        <v/>
      </c>
      <c r="B473" s="72" t="str">
        <f t="shared" si="52"/>
        <v/>
      </c>
      <c r="C473" s="70" t="str">
        <f t="shared" si="53"/>
        <v/>
      </c>
      <c r="D473" s="79" t="str">
        <f t="shared" si="54"/>
        <v/>
      </c>
      <c r="E473" s="79" t="str">
        <f t="shared" si="55"/>
        <v/>
      </c>
      <c r="F473" s="79" t="str">
        <f t="shared" si="49"/>
        <v/>
      </c>
      <c r="G473" s="70" t="str">
        <f t="shared" si="50"/>
        <v/>
      </c>
    </row>
    <row r="474" spans="1:7" x14ac:dyDescent="0.35">
      <c r="A474" s="78" t="str">
        <f t="shared" si="51"/>
        <v/>
      </c>
      <c r="B474" s="72" t="str">
        <f t="shared" si="52"/>
        <v/>
      </c>
      <c r="C474" s="70" t="str">
        <f t="shared" si="53"/>
        <v/>
      </c>
      <c r="D474" s="79" t="str">
        <f t="shared" si="54"/>
        <v/>
      </c>
      <c r="E474" s="79" t="str">
        <f t="shared" si="55"/>
        <v/>
      </c>
      <c r="F474" s="79" t="str">
        <f t="shared" si="49"/>
        <v/>
      </c>
      <c r="G474" s="70" t="str">
        <f t="shared" si="50"/>
        <v/>
      </c>
    </row>
    <row r="475" spans="1:7" x14ac:dyDescent="0.35">
      <c r="A475" s="78" t="str">
        <f t="shared" si="51"/>
        <v/>
      </c>
      <c r="B475" s="72" t="str">
        <f t="shared" si="52"/>
        <v/>
      </c>
      <c r="C475" s="70" t="str">
        <f t="shared" si="53"/>
        <v/>
      </c>
      <c r="D475" s="79" t="str">
        <f t="shared" si="54"/>
        <v/>
      </c>
      <c r="E475" s="79" t="str">
        <f t="shared" si="55"/>
        <v/>
      </c>
      <c r="F475" s="79" t="str">
        <f t="shared" si="49"/>
        <v/>
      </c>
      <c r="G475" s="70" t="str">
        <f t="shared" si="50"/>
        <v/>
      </c>
    </row>
    <row r="476" spans="1:7" x14ac:dyDescent="0.35">
      <c r="A476" s="78" t="str">
        <f t="shared" si="51"/>
        <v/>
      </c>
      <c r="B476" s="72" t="str">
        <f t="shared" si="52"/>
        <v/>
      </c>
      <c r="C476" s="70" t="str">
        <f t="shared" si="53"/>
        <v/>
      </c>
      <c r="D476" s="79" t="str">
        <f t="shared" si="54"/>
        <v/>
      </c>
      <c r="E476" s="79" t="str">
        <f t="shared" si="55"/>
        <v/>
      </c>
      <c r="F476" s="79" t="str">
        <f t="shared" si="49"/>
        <v/>
      </c>
      <c r="G476" s="70" t="str">
        <f t="shared" si="50"/>
        <v/>
      </c>
    </row>
    <row r="477" spans="1:7" x14ac:dyDescent="0.35">
      <c r="A477" s="78" t="str">
        <f t="shared" si="51"/>
        <v/>
      </c>
      <c r="B477" s="72" t="str">
        <f t="shared" si="52"/>
        <v/>
      </c>
      <c r="C477" s="70" t="str">
        <f t="shared" si="53"/>
        <v/>
      </c>
      <c r="D477" s="79" t="str">
        <f t="shared" si="54"/>
        <v/>
      </c>
      <c r="E477" s="79" t="str">
        <f t="shared" si="55"/>
        <v/>
      </c>
      <c r="F477" s="79" t="str">
        <f t="shared" si="49"/>
        <v/>
      </c>
      <c r="G477" s="70" t="str">
        <f t="shared" si="50"/>
        <v/>
      </c>
    </row>
    <row r="478" spans="1:7" x14ac:dyDescent="0.35">
      <c r="A478" s="78" t="str">
        <f t="shared" si="51"/>
        <v/>
      </c>
      <c r="B478" s="72" t="str">
        <f t="shared" si="52"/>
        <v/>
      </c>
      <c r="C478" s="70" t="str">
        <f t="shared" si="53"/>
        <v/>
      </c>
      <c r="D478" s="79" t="str">
        <f t="shared" si="54"/>
        <v/>
      </c>
      <c r="E478" s="79" t="str">
        <f t="shared" si="55"/>
        <v/>
      </c>
      <c r="F478" s="79" t="str">
        <f t="shared" si="49"/>
        <v/>
      </c>
      <c r="G478" s="70" t="str">
        <f t="shared" si="50"/>
        <v/>
      </c>
    </row>
    <row r="479" spans="1:7" x14ac:dyDescent="0.35">
      <c r="A479" s="78" t="str">
        <f t="shared" si="51"/>
        <v/>
      </c>
      <c r="B479" s="72" t="str">
        <f t="shared" si="52"/>
        <v/>
      </c>
      <c r="C479" s="70" t="str">
        <f t="shared" si="53"/>
        <v/>
      </c>
      <c r="D479" s="79" t="str">
        <f t="shared" si="54"/>
        <v/>
      </c>
      <c r="E479" s="79" t="str">
        <f t="shared" si="55"/>
        <v/>
      </c>
      <c r="F479" s="79" t="str">
        <f t="shared" si="49"/>
        <v/>
      </c>
      <c r="G479" s="70" t="str">
        <f t="shared" si="50"/>
        <v/>
      </c>
    </row>
    <row r="480" spans="1:7" x14ac:dyDescent="0.35">
      <c r="A480" s="78" t="str">
        <f t="shared" si="51"/>
        <v/>
      </c>
      <c r="B480" s="72" t="str">
        <f t="shared" si="52"/>
        <v/>
      </c>
      <c r="C480" s="70" t="str">
        <f t="shared" si="53"/>
        <v/>
      </c>
      <c r="D480" s="79" t="str">
        <f t="shared" si="54"/>
        <v/>
      </c>
      <c r="E480" s="79" t="str">
        <f t="shared" si="55"/>
        <v/>
      </c>
      <c r="F480" s="79" t="str">
        <f t="shared" si="49"/>
        <v/>
      </c>
      <c r="G480" s="70" t="str">
        <f t="shared" si="50"/>
        <v/>
      </c>
    </row>
    <row r="481" spans="1:7" x14ac:dyDescent="0.35">
      <c r="A481" s="78" t="str">
        <f t="shared" si="51"/>
        <v/>
      </c>
      <c r="B481" s="72" t="str">
        <f t="shared" si="52"/>
        <v/>
      </c>
      <c r="C481" s="70" t="str">
        <f t="shared" si="53"/>
        <v/>
      </c>
      <c r="D481" s="79" t="str">
        <f t="shared" si="54"/>
        <v/>
      </c>
      <c r="E481" s="79" t="str">
        <f t="shared" si="55"/>
        <v/>
      </c>
      <c r="F481" s="79" t="str">
        <f t="shared" si="49"/>
        <v/>
      </c>
      <c r="G481" s="70" t="str">
        <f t="shared" si="50"/>
        <v/>
      </c>
    </row>
    <row r="482" spans="1:7" x14ac:dyDescent="0.35">
      <c r="A482" s="78" t="str">
        <f t="shared" si="51"/>
        <v/>
      </c>
      <c r="B482" s="72" t="str">
        <f t="shared" si="52"/>
        <v/>
      </c>
      <c r="C482" s="70" t="str">
        <f t="shared" si="53"/>
        <v/>
      </c>
      <c r="D482" s="79" t="str">
        <f t="shared" si="54"/>
        <v/>
      </c>
      <c r="E482" s="79" t="str">
        <f t="shared" si="55"/>
        <v/>
      </c>
      <c r="F482" s="79" t="str">
        <f t="shared" si="49"/>
        <v/>
      </c>
      <c r="G482" s="70" t="str">
        <f t="shared" si="50"/>
        <v/>
      </c>
    </row>
    <row r="483" spans="1:7" x14ac:dyDescent="0.35">
      <c r="A483" s="78" t="str">
        <f t="shared" si="51"/>
        <v/>
      </c>
      <c r="B483" s="72" t="str">
        <f t="shared" si="52"/>
        <v/>
      </c>
      <c r="C483" s="70" t="str">
        <f t="shared" si="53"/>
        <v/>
      </c>
      <c r="D483" s="79" t="str">
        <f t="shared" si="54"/>
        <v/>
      </c>
      <c r="E483" s="79" t="str">
        <f t="shared" si="55"/>
        <v/>
      </c>
      <c r="F483" s="79" t="str">
        <f t="shared" si="49"/>
        <v/>
      </c>
      <c r="G483" s="70" t="str">
        <f t="shared" si="50"/>
        <v/>
      </c>
    </row>
    <row r="484" spans="1:7" x14ac:dyDescent="0.35">
      <c r="A484" s="78" t="str">
        <f t="shared" si="51"/>
        <v/>
      </c>
      <c r="B484" s="72" t="str">
        <f t="shared" si="52"/>
        <v/>
      </c>
      <c r="C484" s="70" t="str">
        <f t="shared" si="53"/>
        <v/>
      </c>
      <c r="D484" s="79" t="str">
        <f t="shared" si="54"/>
        <v/>
      </c>
      <c r="E484" s="79" t="str">
        <f t="shared" si="55"/>
        <v/>
      </c>
      <c r="F484" s="79" t="str">
        <f t="shared" si="49"/>
        <v/>
      </c>
      <c r="G484" s="70" t="str">
        <f t="shared" si="50"/>
        <v/>
      </c>
    </row>
    <row r="485" spans="1:7" x14ac:dyDescent="0.35">
      <c r="A485" s="78" t="str">
        <f t="shared" si="51"/>
        <v/>
      </c>
      <c r="B485" s="72" t="str">
        <f t="shared" si="52"/>
        <v/>
      </c>
      <c r="C485" s="70" t="str">
        <f t="shared" si="53"/>
        <v/>
      </c>
      <c r="D485" s="79" t="str">
        <f t="shared" si="54"/>
        <v/>
      </c>
      <c r="E485" s="79" t="str">
        <f t="shared" si="55"/>
        <v/>
      </c>
      <c r="F485" s="79" t="str">
        <f t="shared" si="49"/>
        <v/>
      </c>
      <c r="G485" s="70" t="str">
        <f t="shared" si="50"/>
        <v/>
      </c>
    </row>
    <row r="486" spans="1:7" x14ac:dyDescent="0.35">
      <c r="A486" s="78" t="str">
        <f t="shared" si="51"/>
        <v/>
      </c>
      <c r="B486" s="72" t="str">
        <f t="shared" si="52"/>
        <v/>
      </c>
      <c r="C486" s="70" t="str">
        <f t="shared" si="53"/>
        <v/>
      </c>
      <c r="D486" s="79" t="str">
        <f t="shared" si="54"/>
        <v/>
      </c>
      <c r="E486" s="79" t="str">
        <f t="shared" si="55"/>
        <v/>
      </c>
      <c r="F486" s="79" t="str">
        <f t="shared" si="49"/>
        <v/>
      </c>
      <c r="G486" s="70" t="str">
        <f t="shared" si="50"/>
        <v/>
      </c>
    </row>
    <row r="487" spans="1:7" x14ac:dyDescent="0.35">
      <c r="A487" s="78" t="str">
        <f t="shared" si="51"/>
        <v/>
      </c>
      <c r="B487" s="72" t="str">
        <f t="shared" si="52"/>
        <v/>
      </c>
      <c r="C487" s="70" t="str">
        <f t="shared" si="53"/>
        <v/>
      </c>
      <c r="D487" s="79" t="str">
        <f t="shared" si="54"/>
        <v/>
      </c>
      <c r="E487" s="79" t="str">
        <f t="shared" si="55"/>
        <v/>
      </c>
      <c r="F487" s="79" t="str">
        <f t="shared" si="49"/>
        <v/>
      </c>
      <c r="G487" s="70" t="str">
        <f t="shared" si="50"/>
        <v/>
      </c>
    </row>
    <row r="488" spans="1:7" x14ac:dyDescent="0.35">
      <c r="A488" s="78" t="str">
        <f t="shared" si="51"/>
        <v/>
      </c>
      <c r="B488" s="72" t="str">
        <f t="shared" si="52"/>
        <v/>
      </c>
      <c r="C488" s="70" t="str">
        <f t="shared" si="53"/>
        <v/>
      </c>
      <c r="D488" s="79" t="str">
        <f t="shared" si="54"/>
        <v/>
      </c>
      <c r="E488" s="79" t="str">
        <f t="shared" si="55"/>
        <v/>
      </c>
      <c r="F488" s="79" t="str">
        <f t="shared" si="49"/>
        <v/>
      </c>
      <c r="G488" s="70" t="str">
        <f t="shared" si="50"/>
        <v/>
      </c>
    </row>
    <row r="489" spans="1:7" x14ac:dyDescent="0.35">
      <c r="A489" s="78" t="str">
        <f t="shared" si="51"/>
        <v/>
      </c>
      <c r="B489" s="72" t="str">
        <f t="shared" si="52"/>
        <v/>
      </c>
      <c r="C489" s="70" t="str">
        <f t="shared" si="53"/>
        <v/>
      </c>
      <c r="D489" s="79" t="str">
        <f t="shared" si="54"/>
        <v/>
      </c>
      <c r="E489" s="79" t="str">
        <f t="shared" si="55"/>
        <v/>
      </c>
      <c r="F489" s="79" t="str">
        <f t="shared" si="49"/>
        <v/>
      </c>
      <c r="G489" s="70" t="str">
        <f t="shared" si="50"/>
        <v/>
      </c>
    </row>
    <row r="490" spans="1:7" x14ac:dyDescent="0.35">
      <c r="A490" s="78" t="str">
        <f t="shared" si="51"/>
        <v/>
      </c>
      <c r="B490" s="72" t="str">
        <f t="shared" si="52"/>
        <v/>
      </c>
      <c r="C490" s="70" t="str">
        <f t="shared" si="53"/>
        <v/>
      </c>
      <c r="D490" s="79" t="str">
        <f t="shared" si="54"/>
        <v/>
      </c>
      <c r="E490" s="79" t="str">
        <f t="shared" si="55"/>
        <v/>
      </c>
      <c r="F490" s="79" t="str">
        <f t="shared" si="49"/>
        <v/>
      </c>
      <c r="G490" s="70" t="str">
        <f t="shared" si="50"/>
        <v/>
      </c>
    </row>
    <row r="491" spans="1:7" x14ac:dyDescent="0.35">
      <c r="A491" s="78" t="str">
        <f t="shared" si="51"/>
        <v/>
      </c>
      <c r="B491" s="72" t="str">
        <f t="shared" si="52"/>
        <v/>
      </c>
      <c r="C491" s="70" t="str">
        <f t="shared" si="53"/>
        <v/>
      </c>
      <c r="D491" s="79" t="str">
        <f t="shared" si="54"/>
        <v/>
      </c>
      <c r="E491" s="79" t="str">
        <f t="shared" si="55"/>
        <v/>
      </c>
      <c r="F491" s="79" t="str">
        <f t="shared" si="49"/>
        <v/>
      </c>
      <c r="G491" s="70" t="str">
        <f t="shared" si="50"/>
        <v/>
      </c>
    </row>
    <row r="492" spans="1:7" x14ac:dyDescent="0.35">
      <c r="A492" s="78" t="str">
        <f t="shared" si="51"/>
        <v/>
      </c>
      <c r="B492" s="72" t="str">
        <f t="shared" si="52"/>
        <v/>
      </c>
      <c r="C492" s="70" t="str">
        <f t="shared" si="53"/>
        <v/>
      </c>
      <c r="D492" s="79" t="str">
        <f t="shared" si="54"/>
        <v/>
      </c>
      <c r="E492" s="79" t="str">
        <f t="shared" si="55"/>
        <v/>
      </c>
      <c r="F492" s="79" t="str">
        <f t="shared" si="49"/>
        <v/>
      </c>
      <c r="G492" s="70" t="str">
        <f t="shared" si="50"/>
        <v/>
      </c>
    </row>
    <row r="493" spans="1:7" x14ac:dyDescent="0.35">
      <c r="A493" s="78" t="str">
        <f t="shared" si="51"/>
        <v/>
      </c>
      <c r="B493" s="72" t="str">
        <f t="shared" si="52"/>
        <v/>
      </c>
      <c r="C493" s="70" t="str">
        <f t="shared" si="53"/>
        <v/>
      </c>
      <c r="D493" s="79" t="str">
        <f t="shared" si="54"/>
        <v/>
      </c>
      <c r="E493" s="79" t="str">
        <f t="shared" si="55"/>
        <v/>
      </c>
      <c r="F493" s="79" t="str">
        <f t="shared" si="49"/>
        <v/>
      </c>
      <c r="G493" s="70" t="str">
        <f t="shared" si="50"/>
        <v/>
      </c>
    </row>
    <row r="494" spans="1:7" x14ac:dyDescent="0.35">
      <c r="A494" s="78" t="str">
        <f t="shared" si="51"/>
        <v/>
      </c>
      <c r="B494" s="72" t="str">
        <f t="shared" si="52"/>
        <v/>
      </c>
      <c r="C494" s="70" t="str">
        <f t="shared" si="53"/>
        <v/>
      </c>
      <c r="D494" s="79" t="str">
        <f t="shared" si="54"/>
        <v/>
      </c>
      <c r="E494" s="79" t="str">
        <f t="shared" si="55"/>
        <v/>
      </c>
      <c r="F494" s="79" t="str">
        <f t="shared" si="49"/>
        <v/>
      </c>
      <c r="G494" s="70" t="str">
        <f t="shared" si="50"/>
        <v/>
      </c>
    </row>
    <row r="495" spans="1:7" x14ac:dyDescent="0.35">
      <c r="A495" s="78" t="str">
        <f t="shared" si="51"/>
        <v/>
      </c>
      <c r="B495" s="72" t="str">
        <f t="shared" si="52"/>
        <v/>
      </c>
      <c r="C495" s="70" t="str">
        <f t="shared" si="53"/>
        <v/>
      </c>
      <c r="D495" s="79" t="str">
        <f t="shared" si="54"/>
        <v/>
      </c>
      <c r="E495" s="79" t="str">
        <f t="shared" si="55"/>
        <v/>
      </c>
      <c r="F495" s="79" t="str">
        <f t="shared" si="49"/>
        <v/>
      </c>
      <c r="G495" s="70" t="str">
        <f t="shared" si="50"/>
        <v/>
      </c>
    </row>
    <row r="496" spans="1:7" x14ac:dyDescent="0.35">
      <c r="A496" s="78" t="str">
        <f t="shared" si="51"/>
        <v/>
      </c>
      <c r="B496" s="72" t="str">
        <f t="shared" si="52"/>
        <v/>
      </c>
      <c r="C496" s="70" t="str">
        <f t="shared" si="53"/>
        <v/>
      </c>
      <c r="D496" s="79" t="str">
        <f t="shared" si="54"/>
        <v/>
      </c>
      <c r="E496" s="79" t="str">
        <f t="shared" si="55"/>
        <v/>
      </c>
      <c r="F496" s="79" t="str">
        <f t="shared" si="49"/>
        <v/>
      </c>
      <c r="G496" s="70" t="str">
        <f t="shared" si="50"/>
        <v/>
      </c>
    </row>
    <row r="497" spans="1:7" x14ac:dyDescent="0.35">
      <c r="A497" s="78" t="str">
        <f t="shared" si="51"/>
        <v/>
      </c>
      <c r="B497" s="72" t="str">
        <f t="shared" si="52"/>
        <v/>
      </c>
      <c r="C497" s="70" t="str">
        <f t="shared" si="53"/>
        <v/>
      </c>
      <c r="D497" s="79" t="str">
        <f t="shared" si="54"/>
        <v/>
      </c>
      <c r="E497" s="79" t="str">
        <f t="shared" si="55"/>
        <v/>
      </c>
      <c r="F497" s="79" t="str">
        <f t="shared" si="49"/>
        <v/>
      </c>
      <c r="G497" s="70" t="str">
        <f t="shared" si="50"/>
        <v/>
      </c>
    </row>
    <row r="498" spans="1:7" x14ac:dyDescent="0.35">
      <c r="A498" s="78" t="str">
        <f t="shared" si="51"/>
        <v/>
      </c>
      <c r="B498" s="72" t="str">
        <f t="shared" si="52"/>
        <v/>
      </c>
      <c r="C498" s="70" t="str">
        <f t="shared" si="53"/>
        <v/>
      </c>
      <c r="D498" s="79" t="str">
        <f t="shared" si="54"/>
        <v/>
      </c>
      <c r="E498" s="79" t="str">
        <f t="shared" si="55"/>
        <v/>
      </c>
      <c r="F498" s="79" t="str">
        <f t="shared" si="49"/>
        <v/>
      </c>
      <c r="G498" s="70" t="str">
        <f t="shared" si="50"/>
        <v/>
      </c>
    </row>
    <row r="499" spans="1:7" x14ac:dyDescent="0.35">
      <c r="A499" s="78" t="str">
        <f t="shared" si="51"/>
        <v/>
      </c>
      <c r="B499" s="72" t="str">
        <f t="shared" si="52"/>
        <v/>
      </c>
      <c r="C499" s="70" t="str">
        <f t="shared" si="53"/>
        <v/>
      </c>
      <c r="D499" s="79" t="str">
        <f t="shared" si="54"/>
        <v/>
      </c>
      <c r="E499" s="79" t="str">
        <f t="shared" si="55"/>
        <v/>
      </c>
      <c r="F499" s="79" t="str">
        <f t="shared" si="49"/>
        <v/>
      </c>
      <c r="G499" s="70" t="str">
        <f t="shared" si="50"/>
        <v/>
      </c>
    </row>
    <row r="500" spans="1:7" x14ac:dyDescent="0.35">
      <c r="A500" s="78" t="str">
        <f t="shared" si="51"/>
        <v/>
      </c>
      <c r="B500" s="72" t="str">
        <f t="shared" si="52"/>
        <v/>
      </c>
      <c r="C500" s="70" t="str">
        <f t="shared" si="53"/>
        <v/>
      </c>
      <c r="D500" s="79" t="str">
        <f t="shared" si="54"/>
        <v/>
      </c>
      <c r="E500" s="79" t="str">
        <f t="shared" si="55"/>
        <v/>
      </c>
      <c r="F500" s="79" t="str">
        <f t="shared" si="49"/>
        <v/>
      </c>
      <c r="G500" s="70"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5F25KTUSNP4X-205032580-162444</_dlc_DocId>
    <_dlc_DocIdUrl xmlns="d65e48b5-f38d-431e-9b4f-47403bf4583f">
      <Url>https://rkas.sharepoint.com/Kliendisuhted/_layouts/15/DocIdRedir.aspx?ID=5F25KTUSNP4X-205032580-162444</Url>
      <Description>5F25KTUSNP4X-205032580-162444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3A7C268-D6C0-41C2-835A-34671409F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3E2354DE-1FAC-4D92-AA94-2C3405248F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vt:lpstr>
      <vt:lpstr>Annuiteetgraafik PT</vt:lpstr>
      <vt:lpstr>Annuiteetgraafik TS</vt:lpstr>
      <vt:lpstr>Annuiteetgraafik ES</vt:lpstr>
      <vt:lpstr>Annuiteetgraafik IKT</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2025-03-13T14:40:52Z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3e81d5a0-c22c-4c85-9d3b-660e94d98a8a</vt:lpwstr>
  </property>
</Properties>
</file>